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ra-my.sharepoint.com/personal/maria_elmberg_sectra_com/Documents/Documents/"/>
    </mc:Choice>
  </mc:AlternateContent>
  <xr:revisionPtr revIDLastSave="1597" documentId="13_ncr:1_{AF96DB34-C847-404A-989A-42213E7913B8}" xr6:coauthVersionLast="47" xr6:coauthVersionMax="47" xr10:uidLastSave="{666B0ACC-902A-4261-B0A6-E7D9FBEC2AE1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" i="1" l="1"/>
  <c r="M2" i="1"/>
  <c r="O2" i="1"/>
  <c r="J117" i="1"/>
  <c r="J116" i="1"/>
  <c r="J115" i="1"/>
  <c r="J114" i="1"/>
  <c r="J113" i="1"/>
  <c r="J109" i="1"/>
  <c r="J108" i="1"/>
  <c r="J107" i="1"/>
  <c r="J106" i="1"/>
  <c r="J111" i="1"/>
  <c r="J110" i="1"/>
  <c r="J112" i="1"/>
  <c r="J105" i="1"/>
  <c r="J104" i="1"/>
  <c r="AO2" i="1"/>
  <c r="AN2" i="1"/>
  <c r="AM2" i="1"/>
  <c r="AL2" i="1"/>
  <c r="AK2" i="1"/>
  <c r="AJ2" i="1"/>
  <c r="AQ2" i="1"/>
  <c r="AP2" i="1"/>
  <c r="J103" i="1"/>
  <c r="J118" i="1"/>
  <c r="AX2" i="1"/>
  <c r="AW2" i="1"/>
  <c r="AV2" i="1"/>
  <c r="AU2" i="1"/>
  <c r="AT2" i="1"/>
  <c r="AS2" i="1"/>
  <c r="AR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L2" i="1"/>
  <c r="J100" i="1"/>
  <c r="J99" i="1"/>
  <c r="J101" i="1"/>
  <c r="J98" i="1"/>
  <c r="J74" i="1"/>
  <c r="J75" i="1"/>
  <c r="J97" i="1" l="1"/>
  <c r="J102" i="1"/>
  <c r="J96" i="1"/>
  <c r="J95" i="1"/>
  <c r="J94" i="1"/>
  <c r="J93" i="1"/>
  <c r="J92" i="1"/>
  <c r="J91" i="1"/>
  <c r="J90" i="1"/>
  <c r="J89" i="1"/>
  <c r="J88" i="1"/>
  <c r="J87" i="1"/>
  <c r="J3" i="1"/>
  <c r="K3" i="1" s="1"/>
  <c r="J86" i="1"/>
  <c r="AZ2" i="1"/>
  <c r="J34" i="1" l="1"/>
  <c r="J79" i="1"/>
  <c r="J73" i="1"/>
  <c r="J22" i="1"/>
  <c r="J53" i="1"/>
  <c r="J6" i="1"/>
  <c r="J69" i="1"/>
  <c r="J13" i="1"/>
  <c r="J72" i="1"/>
  <c r="J10" i="1"/>
  <c r="J33" i="1"/>
  <c r="J66" i="1"/>
  <c r="J26" i="1"/>
  <c r="J61" i="1"/>
  <c r="J59" i="1"/>
  <c r="J19" i="1"/>
  <c r="J20" i="1"/>
  <c r="J11" i="1"/>
  <c r="J55" i="1"/>
  <c r="J77" i="1"/>
  <c r="J41" i="1"/>
  <c r="J49" i="1"/>
  <c r="K49" i="1" s="1"/>
  <c r="J23" i="1"/>
  <c r="K23" i="1" s="1"/>
  <c r="J16" i="1"/>
  <c r="J9" i="1"/>
  <c r="J29" i="1"/>
  <c r="K29" i="1" s="1"/>
  <c r="J35" i="1"/>
  <c r="J32" i="1"/>
  <c r="J44" i="1"/>
  <c r="J48" i="1"/>
  <c r="J50" i="1"/>
  <c r="J82" i="1"/>
  <c r="J64" i="1"/>
  <c r="J54" i="1"/>
  <c r="J15" i="1"/>
  <c r="J31" i="1"/>
  <c r="J45" i="1"/>
  <c r="J52" i="1"/>
  <c r="J85" i="1"/>
  <c r="J84" i="1"/>
  <c r="J83" i="1"/>
  <c r="J70" i="1"/>
  <c r="K70" i="1" s="1"/>
  <c r="J68" i="1"/>
  <c r="K68" i="1" s="1"/>
  <c r="J67" i="1"/>
  <c r="K67" i="1" s="1"/>
  <c r="J42" i="1"/>
  <c r="K42" i="1" s="1"/>
  <c r="J21" i="1" l="1"/>
  <c r="K21" i="1" s="1"/>
  <c r="J81" i="1" l="1"/>
  <c r="K81" i="1" s="1"/>
  <c r="J80" i="1"/>
  <c r="K80" i="1" s="1"/>
  <c r="J78" i="1"/>
  <c r="K78" i="1" s="1"/>
  <c r="K77" i="1"/>
  <c r="J76" i="1"/>
  <c r="K76" i="1" s="1"/>
  <c r="J71" i="1"/>
  <c r="K71" i="1" s="1"/>
  <c r="J65" i="1"/>
  <c r="K65" i="1" s="1"/>
  <c r="J63" i="1"/>
  <c r="K63" i="1" s="1"/>
  <c r="J62" i="1"/>
  <c r="K62" i="1" s="1"/>
  <c r="J60" i="1"/>
  <c r="J58" i="1"/>
  <c r="K58" i="1" s="1"/>
  <c r="J57" i="1"/>
  <c r="K57" i="1" s="1"/>
  <c r="J56" i="1"/>
  <c r="K56" i="1" s="1"/>
  <c r="J51" i="1"/>
  <c r="K51" i="1" s="1"/>
  <c r="K50" i="1"/>
  <c r="J47" i="1"/>
  <c r="J46" i="1"/>
  <c r="K46" i="1" s="1"/>
  <c r="J43" i="1"/>
  <c r="K43" i="1" s="1"/>
  <c r="J40" i="1"/>
  <c r="K40" i="1" s="1"/>
  <c r="J39" i="1"/>
  <c r="J38" i="1"/>
  <c r="K38" i="1" s="1"/>
  <c r="J37" i="1"/>
  <c r="K37" i="1" s="1"/>
  <c r="J36" i="1"/>
  <c r="J30" i="1"/>
  <c r="K30" i="1" s="1"/>
  <c r="J28" i="1"/>
  <c r="K28" i="1" s="1"/>
  <c r="J27" i="1"/>
  <c r="K27" i="1" s="1"/>
  <c r="J25" i="1"/>
  <c r="K25" i="1" s="1"/>
  <c r="J24" i="1"/>
  <c r="K24" i="1" s="1"/>
  <c r="K20" i="1"/>
  <c r="J18" i="1"/>
  <c r="J17" i="1"/>
  <c r="K17" i="1" s="1"/>
  <c r="J14" i="1"/>
  <c r="K14" i="1" s="1"/>
  <c r="J12" i="1"/>
  <c r="K12" i="1" s="1"/>
  <c r="K11" i="1"/>
  <c r="J8" i="1"/>
  <c r="K8" i="1" s="1"/>
  <c r="J7" i="1"/>
  <c r="K7" i="1" s="1"/>
  <c r="J5" i="1"/>
  <c r="K5" i="1" s="1"/>
  <c r="J4" i="1"/>
  <c r="K4" i="1" s="1"/>
  <c r="BD2" i="1"/>
  <c r="BC2" i="1"/>
  <c r="BB2" i="1"/>
  <c r="BA2" i="1"/>
  <c r="I2" i="1"/>
  <c r="K2" i="1" l="1"/>
  <c r="J2" i="1"/>
</calcChain>
</file>

<file path=xl/sharedStrings.xml><?xml version="1.0" encoding="utf-8"?>
<sst xmlns="http://schemas.openxmlformats.org/spreadsheetml/2006/main" count="521" uniqueCount="370">
  <si>
    <t>Syskon eller ej funk</t>
  </si>
  <si>
    <t>Simmare</t>
  </si>
  <si>
    <t>Insatsansvarig</t>
  </si>
  <si>
    <t>telefon</t>
  </si>
  <si>
    <t>email</t>
  </si>
  <si>
    <t>Antal simmare</t>
  </si>
  <si>
    <t>Tillgängliga Insatser 2018</t>
  </si>
  <si>
    <t>Genomförda antal</t>
  </si>
  <si>
    <t>Genomförda i %</t>
  </si>
  <si>
    <t>Annat</t>
  </si>
  <si>
    <t>Distriktsfunktionär</t>
  </si>
  <si>
    <t>Tävlingsfunktionär</t>
  </si>
  <si>
    <t>Speaker</t>
  </si>
  <si>
    <t>Sekretariat</t>
  </si>
  <si>
    <t>Majken</t>
  </si>
  <si>
    <t>x3</t>
  </si>
  <si>
    <t>o</t>
  </si>
  <si>
    <t>x2</t>
  </si>
  <si>
    <t>oo</t>
  </si>
  <si>
    <t>Tom</t>
  </si>
  <si>
    <t>Andersson</t>
  </si>
  <si>
    <t>Linda Andersson Falk</t>
  </si>
  <si>
    <t>0706-113459</t>
  </si>
  <si>
    <t>linda7-5@hotmail.com</t>
  </si>
  <si>
    <t>Julia</t>
  </si>
  <si>
    <t>Arildsson</t>
  </si>
  <si>
    <t>Filip Arildsson (Anna)</t>
  </si>
  <si>
    <t>076-8005708</t>
  </si>
  <si>
    <t>filiparildsson@gmail.com</t>
  </si>
  <si>
    <t>Ellen</t>
  </si>
  <si>
    <t>Axelsson</t>
  </si>
  <si>
    <t>070-5129997</t>
  </si>
  <si>
    <t>mathiasaxelsson@hotmail.com</t>
  </si>
  <si>
    <t>ox</t>
  </si>
  <si>
    <t>William</t>
  </si>
  <si>
    <t>Barkehed</t>
  </si>
  <si>
    <t>Gabrielle Barkehed (Bo Kristiansson)</t>
  </si>
  <si>
    <t>073-0676156, 070-2265499</t>
  </si>
  <si>
    <t>gabrielle.barkehed@tele2.se, bo.kristiansson@siemens.com</t>
  </si>
  <si>
    <t>xo</t>
  </si>
  <si>
    <t>x</t>
  </si>
  <si>
    <t>Björnholm</t>
  </si>
  <si>
    <t>Jenny Björnholm, Johan Björnholm</t>
  </si>
  <si>
    <t xml:space="preserve"> 0704051584, 0729669820</t>
  </si>
  <si>
    <t>jenny.bjornholm@hotmail.com,  johan.bjornholm@hotmail.com</t>
  </si>
  <si>
    <t>Borg</t>
  </si>
  <si>
    <t>sabina.borg@hotmail.com</t>
  </si>
  <si>
    <t>Tuva</t>
  </si>
  <si>
    <t>Comstedt</t>
  </si>
  <si>
    <t>christina.comstedt@gmail.com</t>
  </si>
  <si>
    <t>Gustav</t>
  </si>
  <si>
    <t>Edlund</t>
  </si>
  <si>
    <t>Simon Edlund (Camilla)</t>
  </si>
  <si>
    <t>070-8275881, 0709-146686</t>
  </si>
  <si>
    <t>simon@edlund.nl, camilla@edlund.nl</t>
  </si>
  <si>
    <t>Eric Elfving</t>
  </si>
  <si>
    <t>Eldh</t>
  </si>
  <si>
    <t>zarah.eldh@gmail.com</t>
  </si>
  <si>
    <t>Ericson</t>
  </si>
  <si>
    <t>Åsa Ericson</t>
  </si>
  <si>
    <t>asa.ericson@yahoo.se</t>
  </si>
  <si>
    <t xml:space="preserve">Martin </t>
  </si>
  <si>
    <t>Falk</t>
  </si>
  <si>
    <t>Sven och Maria Falk</t>
  </si>
  <si>
    <t>Alice</t>
  </si>
  <si>
    <t>Isabelle</t>
  </si>
  <si>
    <t>Oskar</t>
  </si>
  <si>
    <t>Gannholm Johansson</t>
  </si>
  <si>
    <t>Petra Gannholm</t>
  </si>
  <si>
    <t>0733-607720</t>
  </si>
  <si>
    <t>petra@gannholm.org</t>
  </si>
  <si>
    <t>0705-150280</t>
  </si>
  <si>
    <t>uvmicke@gmail.com</t>
  </si>
  <si>
    <t>Mattias</t>
  </si>
  <si>
    <t>Grynning</t>
  </si>
  <si>
    <t>Joel Grynning</t>
  </si>
  <si>
    <t>0722-229296</t>
  </si>
  <si>
    <t>joel@grynning.se</t>
  </si>
  <si>
    <t>Sofia</t>
  </si>
  <si>
    <t>Vera</t>
  </si>
  <si>
    <t>Helstad</t>
  </si>
  <si>
    <t>Ingrid Helstad</t>
  </si>
  <si>
    <t>Henell</t>
  </si>
  <si>
    <t>Erik Henell</t>
  </si>
  <si>
    <t>076-8302794</t>
  </si>
  <si>
    <t>erik.henell@grontmij.com</t>
  </si>
  <si>
    <t>Holmqvist</t>
  </si>
  <si>
    <t>0766-269355</t>
  </si>
  <si>
    <t>rille99@hotmail.com, annicaknutsen@hotmail.com</t>
  </si>
  <si>
    <t>Lucas</t>
  </si>
  <si>
    <t>Humling</t>
  </si>
  <si>
    <t>Kenneth och Charlotte Humling</t>
  </si>
  <si>
    <t>Högberg</t>
  </si>
  <si>
    <t>073-0986815, 0733453753</t>
  </si>
  <si>
    <t>carihog@gmail.com, jonas.hogberg@ifsworld.com</t>
  </si>
  <si>
    <t>Gustav Isaksson</t>
  </si>
  <si>
    <t>Fanny</t>
  </si>
  <si>
    <t xml:space="preserve">Ivarsson </t>
  </si>
  <si>
    <t>073-9875162</t>
  </si>
  <si>
    <t>marleneivarsson@rocketmail.com</t>
  </si>
  <si>
    <t>Johansson</t>
  </si>
  <si>
    <t>henrik.johansson@trafikverket.se</t>
  </si>
  <si>
    <t>Karlberg</t>
  </si>
  <si>
    <t>Christian Karlberg</t>
  </si>
  <si>
    <t>Karlsson</t>
  </si>
  <si>
    <t>Charlotta Hedlund-Karlsson</t>
  </si>
  <si>
    <t>070-6536794</t>
  </si>
  <si>
    <t>vonkarelin@swipnet.se</t>
  </si>
  <si>
    <t>Karin Björnström-Karlsson</t>
  </si>
  <si>
    <t>073-6217392</t>
  </si>
  <si>
    <t xml:space="preserve"> karin.bjornstrom.karlsson@regionostergotland.se</t>
  </si>
  <si>
    <t>Ture</t>
  </si>
  <si>
    <t>Lillskogen</t>
  </si>
  <si>
    <t>Henrik Lillskogen</t>
  </si>
  <si>
    <t>Hilda</t>
  </si>
  <si>
    <t>Linné</t>
  </si>
  <si>
    <t>Roger Nilsson (Anna Linné)</t>
  </si>
  <si>
    <t>076-8861648</t>
  </si>
  <si>
    <t>anna.linne@hotmail.com, epknils@hotmail.com</t>
  </si>
  <si>
    <t>070-3128939</t>
  </si>
  <si>
    <t>grenda.lundqvist@swipnet.se</t>
  </si>
  <si>
    <t>Emma</t>
  </si>
  <si>
    <t>Magnusson</t>
  </si>
  <si>
    <t>H-P Magnusson (Catharina)</t>
  </si>
  <si>
    <t>0734-183588, 073-4185640</t>
  </si>
  <si>
    <t xml:space="preserve">catharina.magnusson@saabgroup.com,  hpmagn@gmail.com </t>
  </si>
  <si>
    <t>Nygren</t>
  </si>
  <si>
    <t>Hanna</t>
  </si>
  <si>
    <t>Oehm</t>
  </si>
  <si>
    <t>stina.oehm@gmail.com, Holger.oehm@gmail.com</t>
  </si>
  <si>
    <t>Daniel</t>
  </si>
  <si>
    <t>Olsson</t>
  </si>
  <si>
    <t>Katarina E Olsson</t>
  </si>
  <si>
    <t>073-4182568</t>
  </si>
  <si>
    <t>kattskidor@hotmail.com</t>
  </si>
  <si>
    <t>Persson</t>
  </si>
  <si>
    <t>Margaretha Persson, Ulrik</t>
  </si>
  <si>
    <t>072-3263575</t>
  </si>
  <si>
    <t>magganpersson2008@hotmail.com</t>
  </si>
  <si>
    <t xml:space="preserve">Saga </t>
  </si>
  <si>
    <t>Quarles von Ufford</t>
  </si>
  <si>
    <t>Agneta Jansson</t>
  </si>
  <si>
    <t>Rosenström</t>
  </si>
  <si>
    <t>Michael Rosenström</t>
  </si>
  <si>
    <t>ann.sixtensson@saabgroup.com</t>
  </si>
  <si>
    <t>Smedbäck</t>
  </si>
  <si>
    <t>Roger Smedbäck (Marie Book)</t>
  </si>
  <si>
    <t>073-4184488, 0705251927</t>
  </si>
  <si>
    <t>roger.smedback@gmail.com, marbosm@hotmail.com</t>
  </si>
  <si>
    <t>Mårten Staaf (Jessica)</t>
  </si>
  <si>
    <t>073-4185205</t>
  </si>
  <si>
    <t>marten.staaf@tele2.se</t>
  </si>
  <si>
    <t>Markus</t>
  </si>
  <si>
    <t>Stahre</t>
  </si>
  <si>
    <t>0708-236745</t>
  </si>
  <si>
    <t>barbro.privat@gmail.com, fredrik.stahre@lin.se</t>
  </si>
  <si>
    <t>Althaea</t>
  </si>
  <si>
    <t>Süsskind</t>
  </si>
  <si>
    <t>Charlotte Süsskind, Fredrik</t>
  </si>
  <si>
    <t>charlotte.susskind@gmail.com</t>
  </si>
  <si>
    <t>Erika</t>
  </si>
  <si>
    <t>Tudegård</t>
  </si>
  <si>
    <t>Kjell Tudegård (Madeleine)</t>
  </si>
  <si>
    <t>070-5243420</t>
  </si>
  <si>
    <t>kjell.tudegard@fmv.se</t>
  </si>
  <si>
    <t>Thilde</t>
  </si>
  <si>
    <t>Mattiasdotter</t>
  </si>
  <si>
    <t>Mathias Jansson</t>
  </si>
  <si>
    <t xml:space="preserve">Linus </t>
  </si>
  <si>
    <t>Isaksson</t>
  </si>
  <si>
    <t xml:space="preserve">Elsa </t>
  </si>
  <si>
    <t>Wilhelmsson</t>
  </si>
  <si>
    <t>Elin och Joakim Wilhelmsson</t>
  </si>
  <si>
    <t>Lisa Lewander</t>
  </si>
  <si>
    <t>Villebeck</t>
  </si>
  <si>
    <t>Lena Rosen</t>
  </si>
  <si>
    <t>Petter</t>
  </si>
  <si>
    <t>Cyren</t>
  </si>
  <si>
    <t>Olof</t>
  </si>
  <si>
    <t>Högfors</t>
  </si>
  <si>
    <t xml:space="preserve">Hugo </t>
  </si>
  <si>
    <t>Danielsson</t>
  </si>
  <si>
    <t>Per Bergqvist</t>
  </si>
  <si>
    <t xml:space="preserve">Kerstin </t>
  </si>
  <si>
    <t>Grändås</t>
  </si>
  <si>
    <t>Lasse</t>
  </si>
  <si>
    <t>Niklas</t>
  </si>
  <si>
    <t>Bergqvist</t>
  </si>
  <si>
    <t xml:space="preserve">Rosen </t>
  </si>
  <si>
    <t>Tova</t>
  </si>
  <si>
    <t>Lewander</t>
  </si>
  <si>
    <t>Lovisa</t>
  </si>
  <si>
    <t>Lindberg</t>
  </si>
  <si>
    <t>Wilma</t>
  </si>
  <si>
    <t>Pawlowski</t>
  </si>
  <si>
    <t>Peter Pawlowski</t>
  </si>
  <si>
    <t xml:space="preserve">Rebecka </t>
  </si>
  <si>
    <t>Wilhelm Isoz</t>
  </si>
  <si>
    <t>Isoz</t>
  </si>
  <si>
    <t>Maciej Wajda</t>
  </si>
  <si>
    <t>Elmberg</t>
  </si>
  <si>
    <t xml:space="preserve">Matilda </t>
  </si>
  <si>
    <t>Maria Elmberg (Rebecka, Patrik)</t>
  </si>
  <si>
    <t>Elvis</t>
  </si>
  <si>
    <t>Andrew</t>
  </si>
  <si>
    <t>Guchin</t>
  </si>
  <si>
    <t>Maria Korneeva</t>
  </si>
  <si>
    <t>Sabina Borg, Marcus Borg</t>
  </si>
  <si>
    <t>Marlene Ivarsson, Mikael Filipsson</t>
  </si>
  <si>
    <t>Cecilia Danielsson, Hugo</t>
  </si>
  <si>
    <t>Zarah Eldh, Jonas Eldh</t>
  </si>
  <si>
    <t>Sandra Lindberg, Pelle Lindberg</t>
  </si>
  <si>
    <t>Viktoria Johansson</t>
  </si>
  <si>
    <t>Alfred</t>
  </si>
  <si>
    <t>Kalms</t>
  </si>
  <si>
    <t>Linda Kalms</t>
  </si>
  <si>
    <t>Glawing</t>
  </si>
  <si>
    <t>Karin Hansen</t>
  </si>
  <si>
    <t>Eva Granberg</t>
  </si>
  <si>
    <t>Rolf Eriksson</t>
  </si>
  <si>
    <t>Lönnroth</t>
  </si>
  <si>
    <t>Emelie Karlsson</t>
  </si>
  <si>
    <t>Laina Högfors</t>
  </si>
  <si>
    <t>Madelene Karlsson (Stefan)</t>
  </si>
  <si>
    <t>Rebecca</t>
  </si>
  <si>
    <t>Eklund</t>
  </si>
  <si>
    <t>Laila Villebeck</t>
  </si>
  <si>
    <t>Alva/Nora</t>
  </si>
  <si>
    <t>Narby</t>
  </si>
  <si>
    <t>Hugo</t>
  </si>
  <si>
    <t>Wajda</t>
  </si>
  <si>
    <t>Viktor</t>
  </si>
  <si>
    <t>Nyman</t>
  </si>
  <si>
    <t>Peter Nyman</t>
  </si>
  <si>
    <t>Piehl</t>
  </si>
  <si>
    <t>Angelica Piehl</t>
  </si>
  <si>
    <t>Forsby</t>
  </si>
  <si>
    <t>Lina</t>
  </si>
  <si>
    <t>Carolina Guldstrand</t>
  </si>
  <si>
    <t>Bodefalk</t>
  </si>
  <si>
    <t>Sara Bodefalk</t>
  </si>
  <si>
    <t>Eric</t>
  </si>
  <si>
    <t>Elfving</t>
  </si>
  <si>
    <t>Alice,Wilma</t>
  </si>
  <si>
    <t>Elliott,Carl</t>
  </si>
  <si>
    <t>Viola</t>
  </si>
  <si>
    <t>Agnes</t>
  </si>
  <si>
    <t>Pär Sixtensson</t>
  </si>
  <si>
    <t>Henrik</t>
  </si>
  <si>
    <t>Lidström</t>
  </si>
  <si>
    <t>Rosberg</t>
  </si>
  <si>
    <t>Miranda</t>
  </si>
  <si>
    <t>Arvidsson</t>
  </si>
  <si>
    <t>Oliver</t>
  </si>
  <si>
    <t>Sjöberg</t>
  </si>
  <si>
    <t>Linus Sjöberg</t>
  </si>
  <si>
    <t>Ruben</t>
  </si>
  <si>
    <t>Skärlund</t>
  </si>
  <si>
    <t>Brostedt</t>
  </si>
  <si>
    <t>Theodor</t>
  </si>
  <si>
    <t>Lea</t>
  </si>
  <si>
    <t>Guldstrand</t>
  </si>
  <si>
    <t>Barbro Eriksson, Fredrik Stahre</t>
  </si>
  <si>
    <t>Åsa Narby, Erik Narby</t>
  </si>
  <si>
    <t>Stina Oehm, Holger Oehm</t>
  </si>
  <si>
    <t>Jonas Högberg, Carina Högberg</t>
  </si>
  <si>
    <t>Rikard Holmqvist, Annica Knutsen</t>
  </si>
  <si>
    <t>Jonas och Katarina Eklund</t>
  </si>
  <si>
    <t>Christina, Ulf Comstedt</t>
  </si>
  <si>
    <t>Mathias Axelsson, Kari Axelsson</t>
  </si>
  <si>
    <t>Elin, Julia</t>
  </si>
  <si>
    <t>Harald</t>
  </si>
  <si>
    <t>Eng</t>
  </si>
  <si>
    <t>Emil</t>
  </si>
  <si>
    <t>Saga-Linnea</t>
  </si>
  <si>
    <t>Alvin</t>
  </si>
  <si>
    <t>Stjernqvist</t>
  </si>
  <si>
    <t>Olivia, Emma</t>
  </si>
  <si>
    <t>Henrik Sjöberg</t>
  </si>
  <si>
    <t>Axel</t>
  </si>
  <si>
    <t>Hansen</t>
  </si>
  <si>
    <t>Signe</t>
  </si>
  <si>
    <t>xx</t>
  </si>
  <si>
    <t>Leah</t>
  </si>
  <si>
    <t>Wera</t>
  </si>
  <si>
    <t>Staaf</t>
  </si>
  <si>
    <t>Sixtensson</t>
  </si>
  <si>
    <t>Tea Nygren, Mårten Nygren</t>
  </si>
  <si>
    <t>Almen</t>
  </si>
  <si>
    <t>Thomas Gustavsson</t>
  </si>
  <si>
    <t>Arr-Kommiteen (ej medräknad i totalen)</t>
  </si>
  <si>
    <t>Styrelseuppdrag (ej medräknad i totalen)</t>
  </si>
  <si>
    <t>Skagerdal</t>
  </si>
  <si>
    <t>Mikael Skagerdal</t>
  </si>
  <si>
    <t>Catarina Eng</t>
  </si>
  <si>
    <t>Min Zhu</t>
  </si>
  <si>
    <t>Malin Rosberg, Bengt Rosberg</t>
  </si>
  <si>
    <t>Anton</t>
  </si>
  <si>
    <t>Elisabeth Blom</t>
  </si>
  <si>
    <t>Emilia Sundblad</t>
  </si>
  <si>
    <t>Mikael Bönnemark</t>
  </si>
  <si>
    <t>Carl</t>
  </si>
  <si>
    <t>Bönnemark</t>
  </si>
  <si>
    <t>Cecilia, Oskar, Stefan Glawing</t>
  </si>
  <si>
    <t>Lagali</t>
  </si>
  <si>
    <t>Isabel Lagali</t>
  </si>
  <si>
    <t>Forsberg</t>
  </si>
  <si>
    <t xml:space="preserve">Elvin </t>
  </si>
  <si>
    <t>Elvin Forsberg</t>
  </si>
  <si>
    <t xml:space="preserve"> </t>
  </si>
  <si>
    <t>Therese Wiik</t>
  </si>
  <si>
    <t>Daniel Olsson</t>
  </si>
  <si>
    <t>Kristin Stahmann</t>
  </si>
  <si>
    <t>Ann-Sofi Björkman</t>
  </si>
  <si>
    <t>Bea Sjölund</t>
  </si>
  <si>
    <t>Emelie Gidlöf</t>
  </si>
  <si>
    <t>Thea</t>
  </si>
  <si>
    <t>Anders Nilsson</t>
  </si>
  <si>
    <t>20240914 KM3</t>
  </si>
  <si>
    <t>20241005 KM 4</t>
  </si>
  <si>
    <t>20241211 Sprint KM</t>
  </si>
  <si>
    <t>20241102 Ållebergsdoppet Falköping</t>
  </si>
  <si>
    <t>20241109 Sum Sim Jönköping</t>
  </si>
  <si>
    <t>Carolin Rothzen</t>
  </si>
  <si>
    <t>Lisa Mjörning</t>
  </si>
  <si>
    <t>Helen Lundkvist</t>
  </si>
  <si>
    <t>Veiström</t>
  </si>
  <si>
    <t>Stefan Veiström, Weronica Johansson</t>
  </si>
  <si>
    <t>Ellie</t>
  </si>
  <si>
    <t>Philip Palmborg, Christer Palmborg</t>
  </si>
  <si>
    <t>Annika Bengtsson</t>
  </si>
  <si>
    <t>Alwa Merenius</t>
  </si>
  <si>
    <t>Henny Paläng</t>
  </si>
  <si>
    <t>Andreas Evlinger</t>
  </si>
  <si>
    <t>Tina Falkeborn</t>
  </si>
  <si>
    <t>Embla Svärd</t>
  </si>
  <si>
    <t>Astrid Svedberg</t>
  </si>
  <si>
    <t>Lisa Johnsson</t>
  </si>
  <si>
    <t>Marie-Louise V-W</t>
  </si>
  <si>
    <t>Simon Hesselstrand</t>
  </si>
  <si>
    <t>Emelia Sundblad</t>
  </si>
  <si>
    <t>Mohammad Khavari, Narges Khavari</t>
  </si>
  <si>
    <t>Racha Khaya</t>
  </si>
  <si>
    <t>Richard Karlsson</t>
  </si>
  <si>
    <t>Markus Larsson</t>
  </si>
  <si>
    <t>Åsa Ullman</t>
  </si>
  <si>
    <t>Daniel Forsby, Carolina Forsby</t>
  </si>
  <si>
    <t>20250111 Distans KM</t>
  </si>
  <si>
    <t>20250208 KM 1</t>
  </si>
  <si>
    <t>20250426 KM 2</t>
  </si>
  <si>
    <t>20250118 NUSS y Pass 1</t>
  </si>
  <si>
    <t>20250118 NUSS y Pass 2</t>
  </si>
  <si>
    <t>20250119 NUSS y Pass 3</t>
  </si>
  <si>
    <t>20250119 NUSS y Pass 4</t>
  </si>
  <si>
    <t>20250328 Linköping Water Games Pass 1</t>
  </si>
  <si>
    <t>20250329 Linköping Water Games Pass 2</t>
  </si>
  <si>
    <t>20250329 Linköping Water Games Pass 3</t>
  </si>
  <si>
    <t>20250330 Linköping Water Games Pass 4</t>
  </si>
  <si>
    <t>20250330 Linköping Water Games Pass 5</t>
  </si>
  <si>
    <t>20250522 Filbyter Cup Rigg/Natt</t>
  </si>
  <si>
    <t>20250523 Filbyter Cup Pass 1</t>
  </si>
  <si>
    <t>20250524 Filbyter Cup Pass 2</t>
  </si>
  <si>
    <t>20250524 Filbyter Cup Pass 3</t>
  </si>
  <si>
    <t>20250525 Filbyter Cup Pass 4</t>
  </si>
  <si>
    <t>20250525 Filbyter Cup Pass 5</t>
  </si>
  <si>
    <t>20250615 Östsvenska</t>
  </si>
  <si>
    <t>20250607 ÖM/ÖMJ/ÖMU Pass 1</t>
  </si>
  <si>
    <t>20250607 ÖM/ÖMJ/ÖMU Pass 2</t>
  </si>
  <si>
    <t>20250608 ÖM/ÖMJ/ÖMU Pass 3</t>
  </si>
  <si>
    <t>20250608 ÖM/ÖMJ/ÖMU Pass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</si>
</sst>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textRotation="90"/>
    </xf>
    <xf numFmtId="0" fontId="2" fillId="0" borderId="2" xfId="0" applyFont="1" applyBorder="1"/>
    <xf numFmtId="0" fontId="2" fillId="0" borderId="1" xfId="0" applyFont="1" applyBorder="1" applyAlignment="1">
      <alignment textRotation="90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/>
    </xf>
    <xf numFmtId="0" fontId="2" fillId="2" borderId="2" xfId="0" applyFont="1" applyFill="1" applyBorder="1" applyAlignment="1">
      <alignment horizontal="center" textRotation="90"/>
    </xf>
    <xf numFmtId="0" fontId="2" fillId="2" borderId="3" xfId="0" applyFont="1" applyFill="1" applyBorder="1" applyAlignment="1">
      <alignment horizontal="center" textRotation="90"/>
    </xf>
    <xf numFmtId="0" fontId="2" fillId="3" borderId="1" xfId="0" applyFont="1" applyFill="1" applyBorder="1" applyAlignment="1">
      <alignment horizontal="center" textRotation="90"/>
    </xf>
    <xf numFmtId="0" fontId="2" fillId="3" borderId="2" xfId="0" applyFont="1" applyFill="1" applyBorder="1" applyAlignment="1">
      <alignment horizontal="center" textRotation="90"/>
    </xf>
    <xf numFmtId="0" fontId="2" fillId="0" borderId="0" xfId="0" applyFont="1"/>
    <xf numFmtId="0" fontId="2" fillId="0" borderId="4" xfId="0" applyFont="1" applyBorder="1"/>
    <xf numFmtId="1" fontId="2" fillId="0" borderId="5" xfId="0" applyNumberFormat="1" applyFont="1" applyBorder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1"/>
    <xf numFmtId="0" fontId="2" fillId="0" borderId="0" xfId="0" applyFont="1" applyAlignment="1">
      <alignment horizontal="center"/>
    </xf>
    <xf numFmtId="0" fontId="2" fillId="3" borderId="0" xfId="0" applyFont="1" applyFill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4" xfId="0" quotePrefix="1" applyFont="1" applyBorder="1"/>
    <xf numFmtId="0" fontId="2" fillId="0" borderId="0" xfId="0" quotePrefix="1" applyFont="1"/>
    <xf numFmtId="1" fontId="2" fillId="0" borderId="0" xfId="0" applyNumberFormat="1" applyFont="1"/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0" fontId="2" fillId="0" borderId="0" xfId="0" applyNumberFormat="1" applyFont="1"/>
    <xf numFmtId="0" fontId="4" fillId="2" borderId="2" xfId="0" applyFont="1" applyFill="1" applyBorder="1" applyAlignment="1">
      <alignment horizontal="center" textRotation="90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arlotte.susskind@gmail.com" TargetMode="External"/><Relationship Id="rId13" Type="http://schemas.openxmlformats.org/officeDocument/2006/relationships/hyperlink" Target="mailto:asa.ericson@yahoo.se" TargetMode="External"/><Relationship Id="rId3" Type="http://schemas.openxmlformats.org/officeDocument/2006/relationships/hyperlink" Target="mailto:roger.smedback@gmail.com," TargetMode="External"/><Relationship Id="rId7" Type="http://schemas.openxmlformats.org/officeDocument/2006/relationships/hyperlink" Target="mailto:anna.linne@hotmail.com," TargetMode="External"/><Relationship Id="rId12" Type="http://schemas.openxmlformats.org/officeDocument/2006/relationships/hyperlink" Target="mailto:christina.comstedt@gmail.com" TargetMode="External"/><Relationship Id="rId2" Type="http://schemas.openxmlformats.org/officeDocument/2006/relationships/hyperlink" Target="mailto:simon@edlund.nl," TargetMode="External"/><Relationship Id="rId1" Type="http://schemas.openxmlformats.org/officeDocument/2006/relationships/hyperlink" Target="mailto:gabrielle.barkehed@tele2.se," TargetMode="External"/><Relationship Id="rId6" Type="http://schemas.openxmlformats.org/officeDocument/2006/relationships/hyperlink" Target="mailto:barbro.privat@gmail.com" TargetMode="External"/><Relationship Id="rId11" Type="http://schemas.openxmlformats.org/officeDocument/2006/relationships/hyperlink" Target="mailto:rille99@hotmail.com" TargetMode="External"/><Relationship Id="rId5" Type="http://schemas.openxmlformats.org/officeDocument/2006/relationships/hyperlink" Target="mailto:uvmicke@gmail.com" TargetMode="External"/><Relationship Id="rId10" Type="http://schemas.openxmlformats.org/officeDocument/2006/relationships/hyperlink" Target="mailto:marleneivarsson@rocketmail.com" TargetMode="External"/><Relationship Id="rId4" Type="http://schemas.openxmlformats.org/officeDocument/2006/relationships/hyperlink" Target="mailto:asa.ericson@yahoo.se" TargetMode="External"/><Relationship Id="rId9" Type="http://schemas.openxmlformats.org/officeDocument/2006/relationships/hyperlink" Target="mailto:jenny.bjornholm@hotmail.com,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45"/>
  <sheetViews>
    <sheetView tabSelected="1" topLeftCell="C1" zoomScaleNormal="100" workbookViewId="0">
      <pane ySplit="2" topLeftCell="A3" activePane="bottomLeft" state="frozen"/>
      <selection activeCell="E1" sqref="E1"/>
      <selection pane="bottomLeft" activeCell="AD1" sqref="AD1:AD1048576"/>
    </sheetView>
  </sheetViews>
  <sheetFormatPr defaultColWidth="9.21875" defaultRowHeight="13.8" x14ac:dyDescent="0.3"/>
  <cols>
    <col min="1" max="1" width="2.5546875" style="11" hidden="1" customWidth="1"/>
    <col min="2" max="2" width="3.77734375" style="11" hidden="1" customWidth="1"/>
    <col min="3" max="3" width="8.5546875" style="11" customWidth="1"/>
    <col min="4" max="4" width="13.44140625" style="11" customWidth="1"/>
    <col min="5" max="5" width="33.21875" style="11" customWidth="1"/>
    <col min="6" max="6" width="23.44140625" style="11" hidden="1" customWidth="1"/>
    <col min="7" max="7" width="57.21875" style="11" hidden="1" customWidth="1"/>
    <col min="8" max="8" width="3.21875" style="11" hidden="1" customWidth="1"/>
    <col min="9" max="9" width="5.21875" style="11" hidden="1" customWidth="1"/>
    <col min="10" max="10" width="4.77734375" style="11" customWidth="1"/>
    <col min="11" max="11" width="7.109375" style="11" hidden="1" customWidth="1"/>
    <col min="12" max="48" width="2.77734375" style="27" customWidth="1"/>
    <col min="49" max="52" width="2.77734375" style="28" customWidth="1"/>
    <col min="53" max="53" width="3.5546875" style="17" customWidth="1"/>
    <col min="54" max="56" width="2.77734375" style="17" customWidth="1"/>
    <col min="57" max="16384" width="9.21875" style="11"/>
  </cols>
  <sheetData>
    <row r="1" spans="1:56" ht="183" x14ac:dyDescent="0.3">
      <c r="A1" s="1"/>
      <c r="B1" s="2" t="s">
        <v>0</v>
      </c>
      <c r="C1" s="3" t="s">
        <v>1</v>
      </c>
      <c r="D1" s="3"/>
      <c r="E1" s="3" t="s">
        <v>2</v>
      </c>
      <c r="F1" s="3" t="s">
        <v>3</v>
      </c>
      <c r="G1" s="3" t="s">
        <v>4</v>
      </c>
      <c r="H1" s="4" t="s">
        <v>5</v>
      </c>
      <c r="I1" s="5" t="s">
        <v>6</v>
      </c>
      <c r="J1" s="5" t="s">
        <v>7</v>
      </c>
      <c r="K1" s="6" t="s">
        <v>8</v>
      </c>
      <c r="L1" s="7" t="s">
        <v>347</v>
      </c>
      <c r="M1" s="7" t="s">
        <v>350</v>
      </c>
      <c r="N1" s="7" t="s">
        <v>351</v>
      </c>
      <c r="O1" s="7" t="s">
        <v>352</v>
      </c>
      <c r="P1" s="7" t="s">
        <v>353</v>
      </c>
      <c r="Q1" s="7" t="s">
        <v>348</v>
      </c>
      <c r="R1" s="7" t="s">
        <v>354</v>
      </c>
      <c r="S1" s="7" t="s">
        <v>355</v>
      </c>
      <c r="T1" s="7" t="s">
        <v>356</v>
      </c>
      <c r="U1" s="7" t="s">
        <v>357</v>
      </c>
      <c r="V1" s="7" t="s">
        <v>358</v>
      </c>
      <c r="W1" s="7" t="s">
        <v>349</v>
      </c>
      <c r="X1" s="30" t="s">
        <v>359</v>
      </c>
      <c r="Y1" s="7" t="s">
        <v>360</v>
      </c>
      <c r="Z1" s="7" t="s">
        <v>361</v>
      </c>
      <c r="AA1" s="30" t="s">
        <v>362</v>
      </c>
      <c r="AB1" s="30" t="s">
        <v>363</v>
      </c>
      <c r="AC1" s="7" t="s">
        <v>364</v>
      </c>
      <c r="AD1" s="7" t="s">
        <v>366</v>
      </c>
      <c r="AE1" s="7" t="s">
        <v>367</v>
      </c>
      <c r="AF1" s="30" t="s">
        <v>368</v>
      </c>
      <c r="AG1" s="30" t="s">
        <v>369</v>
      </c>
      <c r="AH1" s="7" t="s">
        <v>365</v>
      </c>
      <c r="AI1" s="7"/>
      <c r="AJ1" s="7"/>
      <c r="AK1" s="7"/>
      <c r="AL1" s="7"/>
      <c r="AM1" s="7"/>
      <c r="AN1" s="7"/>
      <c r="AO1" s="7"/>
      <c r="AP1" s="7"/>
      <c r="AQ1" s="7"/>
      <c r="AR1" s="7"/>
      <c r="AS1" s="7" t="s">
        <v>318</v>
      </c>
      <c r="AT1" s="7" t="s">
        <v>319</v>
      </c>
      <c r="AU1" s="7" t="s">
        <v>321</v>
      </c>
      <c r="AV1" s="7" t="s">
        <v>322</v>
      </c>
      <c r="AW1" s="7" t="s">
        <v>320</v>
      </c>
      <c r="AX1" s="8" t="s">
        <v>9</v>
      </c>
      <c r="AY1" s="7" t="s">
        <v>291</v>
      </c>
      <c r="AZ1" s="7" t="s">
        <v>290</v>
      </c>
      <c r="BA1" s="9" t="s">
        <v>10</v>
      </c>
      <c r="BB1" s="10" t="s">
        <v>11</v>
      </c>
      <c r="BC1" s="10" t="s">
        <v>12</v>
      </c>
      <c r="BD1" s="10" t="s">
        <v>13</v>
      </c>
    </row>
    <row r="2" spans="1:56" x14ac:dyDescent="0.3">
      <c r="A2" s="12"/>
      <c r="H2" s="12"/>
      <c r="I2" s="11">
        <f t="shared" ref="I2:K2" si="0">SUM(I4:I91)</f>
        <v>735</v>
      </c>
      <c r="J2" s="11">
        <f t="shared" si="0"/>
        <v>0</v>
      </c>
      <c r="K2" s="29" t="e">
        <f t="shared" si="0"/>
        <v>#DIV/0!</v>
      </c>
      <c r="L2" s="11">
        <f t="shared" ref="L2:AX2" si="1">SUM(L4:L102)</f>
        <v>0</v>
      </c>
      <c r="M2" s="11">
        <f t="shared" ref="M2:O2" si="2">SUM(M4:M102)</f>
        <v>0</v>
      </c>
      <c r="N2" s="11">
        <f t="shared" si="2"/>
        <v>0</v>
      </c>
      <c r="O2" s="11">
        <f t="shared" si="2"/>
        <v>0</v>
      </c>
      <c r="P2" s="11">
        <f t="shared" si="1"/>
        <v>0</v>
      </c>
      <c r="Q2" s="11">
        <f t="shared" si="1"/>
        <v>0</v>
      </c>
      <c r="R2" s="11">
        <f t="shared" si="1"/>
        <v>0</v>
      </c>
      <c r="S2" s="11">
        <f t="shared" si="1"/>
        <v>0</v>
      </c>
      <c r="T2" s="11">
        <f t="shared" si="1"/>
        <v>0</v>
      </c>
      <c r="U2" s="11">
        <f t="shared" si="1"/>
        <v>0</v>
      </c>
      <c r="V2" s="11">
        <f t="shared" si="1"/>
        <v>0</v>
      </c>
      <c r="W2" s="11">
        <f t="shared" si="1"/>
        <v>0</v>
      </c>
      <c r="X2" s="11">
        <f t="shared" si="1"/>
        <v>0</v>
      </c>
      <c r="Y2" s="11">
        <f t="shared" si="1"/>
        <v>0</v>
      </c>
      <c r="Z2" s="11">
        <f t="shared" si="1"/>
        <v>0</v>
      </c>
      <c r="AA2" s="11">
        <f t="shared" si="1"/>
        <v>0</v>
      </c>
      <c r="AB2" s="11">
        <f t="shared" si="1"/>
        <v>0</v>
      </c>
      <c r="AC2" s="11">
        <f t="shared" si="1"/>
        <v>0</v>
      </c>
      <c r="AD2" s="11">
        <f t="shared" si="1"/>
        <v>0</v>
      </c>
      <c r="AE2" s="11">
        <f t="shared" si="1"/>
        <v>0</v>
      </c>
      <c r="AF2" s="11">
        <f t="shared" si="1"/>
        <v>0</v>
      </c>
      <c r="AG2" s="11">
        <f t="shared" si="1"/>
        <v>0</v>
      </c>
      <c r="AH2" s="11">
        <f t="shared" si="1"/>
        <v>0</v>
      </c>
      <c r="AI2" s="11">
        <f t="shared" si="1"/>
        <v>0</v>
      </c>
      <c r="AJ2" s="11">
        <f t="shared" si="1"/>
        <v>0</v>
      </c>
      <c r="AK2" s="11">
        <f t="shared" si="1"/>
        <v>0</v>
      </c>
      <c r="AL2" s="11">
        <f t="shared" ref="AL2:AO2" si="3">SUM(AL4:AL102)</f>
        <v>0</v>
      </c>
      <c r="AM2" s="11">
        <f t="shared" si="3"/>
        <v>0</v>
      </c>
      <c r="AN2" s="11">
        <f t="shared" si="3"/>
        <v>0</v>
      </c>
      <c r="AO2" s="11">
        <f t="shared" si="3"/>
        <v>0</v>
      </c>
      <c r="AP2" s="11">
        <f t="shared" ref="AP2:AQ2" si="4">SUM(AP4:AP102)</f>
        <v>0</v>
      </c>
      <c r="AQ2" s="11">
        <f t="shared" si="4"/>
        <v>0</v>
      </c>
      <c r="AR2" s="11">
        <f t="shared" si="1"/>
        <v>0</v>
      </c>
      <c r="AS2" s="11">
        <f t="shared" si="1"/>
        <v>0</v>
      </c>
      <c r="AT2" s="11">
        <f t="shared" si="1"/>
        <v>0</v>
      </c>
      <c r="AU2" s="11">
        <f t="shared" si="1"/>
        <v>0</v>
      </c>
      <c r="AV2" s="11">
        <f t="shared" si="1"/>
        <v>0</v>
      </c>
      <c r="AW2" s="11">
        <f t="shared" si="1"/>
        <v>0</v>
      </c>
      <c r="AX2" s="11">
        <f t="shared" si="1"/>
        <v>0</v>
      </c>
      <c r="AY2" s="11"/>
      <c r="AZ2" s="11">
        <f t="shared" ref="AZ2:BD2" si="5">SUM(AZ4:AZ91)</f>
        <v>0</v>
      </c>
      <c r="BA2" s="11">
        <f t="shared" si="5"/>
        <v>0</v>
      </c>
      <c r="BB2" s="11">
        <f t="shared" si="5"/>
        <v>0</v>
      </c>
      <c r="BC2" s="11">
        <f t="shared" si="5"/>
        <v>0</v>
      </c>
      <c r="BD2" s="11">
        <f t="shared" si="5"/>
        <v>0</v>
      </c>
    </row>
    <row r="3" spans="1:56" ht="13.05" customHeight="1" x14ac:dyDescent="0.3">
      <c r="A3" s="12"/>
      <c r="C3" s="11" t="s">
        <v>297</v>
      </c>
      <c r="D3" s="11" t="s">
        <v>20</v>
      </c>
      <c r="F3" s="11" t="s">
        <v>22</v>
      </c>
      <c r="G3" s="11" t="s">
        <v>23</v>
      </c>
      <c r="H3" s="12"/>
      <c r="I3" s="11">
        <v>20</v>
      </c>
      <c r="J3" s="11">
        <f>SUM(L3:AX3)</f>
        <v>0</v>
      </c>
      <c r="K3" s="13">
        <f t="shared" ref="K3" si="6">J3*100/I3</f>
        <v>0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5"/>
      <c r="AY3" s="14"/>
      <c r="AZ3" s="14"/>
      <c r="BA3" s="16"/>
      <c r="BB3" s="17" t="s">
        <v>16</v>
      </c>
    </row>
    <row r="4" spans="1:56" ht="13.05" customHeight="1" x14ac:dyDescent="0.3">
      <c r="A4" s="12"/>
      <c r="C4" s="11" t="s">
        <v>19</v>
      </c>
      <c r="D4" s="11" t="s">
        <v>20</v>
      </c>
      <c r="E4" s="11" t="s">
        <v>21</v>
      </c>
      <c r="F4" s="11" t="s">
        <v>22</v>
      </c>
      <c r="G4" s="11" t="s">
        <v>23</v>
      </c>
      <c r="H4" s="12"/>
      <c r="I4" s="11">
        <v>20</v>
      </c>
      <c r="J4" s="11">
        <f>SUM(L4:AX4)</f>
        <v>0</v>
      </c>
      <c r="K4" s="13">
        <f t="shared" ref="K4:K8" si="7">J4*100/I4</f>
        <v>0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5"/>
      <c r="AY4" s="14"/>
      <c r="AZ4" s="14"/>
      <c r="BA4" s="16"/>
      <c r="BB4" s="17" t="s">
        <v>16</v>
      </c>
    </row>
    <row r="5" spans="1:56" ht="13.05" customHeight="1" x14ac:dyDescent="0.3">
      <c r="A5" s="12"/>
      <c r="C5" s="11" t="s">
        <v>24</v>
      </c>
      <c r="D5" s="11" t="s">
        <v>25</v>
      </c>
      <c r="E5" s="11" t="s">
        <v>26</v>
      </c>
      <c r="F5" s="11" t="s">
        <v>27</v>
      </c>
      <c r="G5" s="11" t="s">
        <v>28</v>
      </c>
      <c r="H5" s="12"/>
      <c r="I5" s="11">
        <v>20</v>
      </c>
      <c r="J5" s="11">
        <f>SUM(L5:AX5)</f>
        <v>0</v>
      </c>
      <c r="K5" s="13">
        <f t="shared" si="7"/>
        <v>0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5"/>
      <c r="AY5" s="14"/>
      <c r="AZ5" s="14"/>
      <c r="BA5" s="16"/>
    </row>
    <row r="6" spans="1:56" ht="13.05" customHeight="1" x14ac:dyDescent="0.3">
      <c r="C6" s="11" t="s">
        <v>251</v>
      </c>
      <c r="D6" s="11" t="s">
        <v>252</v>
      </c>
      <c r="H6" s="12"/>
      <c r="J6" s="11">
        <f>SUM(L6:AX6)</f>
        <v>0</v>
      </c>
      <c r="K6" s="13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5"/>
      <c r="AY6" s="14"/>
      <c r="AZ6" s="14"/>
      <c r="BA6" s="16"/>
    </row>
    <row r="7" spans="1:56" s="20" customFormat="1" ht="13.05" customHeight="1" x14ac:dyDescent="0.3">
      <c r="C7" s="11" t="s">
        <v>270</v>
      </c>
      <c r="D7" s="11" t="s">
        <v>30</v>
      </c>
      <c r="E7" s="11" t="s">
        <v>269</v>
      </c>
      <c r="F7" s="11" t="s">
        <v>31</v>
      </c>
      <c r="G7" s="11" t="s">
        <v>32</v>
      </c>
      <c r="H7" s="12" t="s">
        <v>15</v>
      </c>
      <c r="I7" s="11">
        <v>25</v>
      </c>
      <c r="J7" s="11">
        <f>SUM(L7:AX7)</f>
        <v>0</v>
      </c>
      <c r="K7" s="13">
        <f t="shared" si="7"/>
        <v>0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5"/>
      <c r="AY7" s="14"/>
      <c r="AZ7" s="14"/>
      <c r="BA7" s="16"/>
      <c r="BB7" s="17" t="s">
        <v>18</v>
      </c>
      <c r="BC7" s="17"/>
      <c r="BD7" s="17"/>
    </row>
    <row r="8" spans="1:56" s="20" customFormat="1" ht="14.55" customHeight="1" x14ac:dyDescent="0.3">
      <c r="A8" s="18"/>
      <c r="B8" s="11"/>
      <c r="C8" s="21" t="s">
        <v>34</v>
      </c>
      <c r="D8" s="11" t="s">
        <v>35</v>
      </c>
      <c r="E8" s="11" t="s">
        <v>36</v>
      </c>
      <c r="F8" s="11" t="s">
        <v>37</v>
      </c>
      <c r="G8" s="19" t="s">
        <v>38</v>
      </c>
      <c r="H8" s="12" t="s">
        <v>17</v>
      </c>
      <c r="I8" s="11">
        <v>20</v>
      </c>
      <c r="J8" s="11">
        <f>SUM(L8:AX8)</f>
        <v>0</v>
      </c>
      <c r="K8" s="13">
        <f t="shared" si="7"/>
        <v>0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5"/>
      <c r="AY8" s="14"/>
      <c r="AZ8" s="14"/>
      <c r="BA8" s="16"/>
      <c r="BB8" s="17" t="s">
        <v>39</v>
      </c>
      <c r="BC8" s="17"/>
      <c r="BD8" s="17"/>
    </row>
    <row r="9" spans="1:56" s="20" customFormat="1" ht="14.55" customHeight="1" x14ac:dyDescent="0.3">
      <c r="A9" s="18"/>
      <c r="B9" s="11"/>
      <c r="C9" s="21" t="s">
        <v>186</v>
      </c>
      <c r="D9" s="11" t="s">
        <v>187</v>
      </c>
      <c r="E9" s="11" t="s">
        <v>182</v>
      </c>
      <c r="F9" s="11"/>
      <c r="G9" s="19"/>
      <c r="H9" s="12"/>
      <c r="I9" s="11"/>
      <c r="J9" s="11">
        <f>SUM(L9:AX9)</f>
        <v>0</v>
      </c>
      <c r="K9" s="1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5"/>
      <c r="AY9" s="14"/>
      <c r="AZ9" s="14"/>
      <c r="BA9" s="16"/>
      <c r="BB9" s="17" t="s">
        <v>16</v>
      </c>
      <c r="BC9" s="17"/>
      <c r="BD9" s="17"/>
    </row>
    <row r="10" spans="1:56" s="20" customFormat="1" ht="14.55" customHeight="1" x14ac:dyDescent="0.3">
      <c r="A10" s="18"/>
      <c r="B10" s="11"/>
      <c r="C10" s="21" t="s">
        <v>279</v>
      </c>
      <c r="D10" s="11" t="s">
        <v>239</v>
      </c>
      <c r="E10" s="11" t="s">
        <v>240</v>
      </c>
      <c r="F10" s="11"/>
      <c r="G10" s="19"/>
      <c r="H10" s="12"/>
      <c r="I10" s="11"/>
      <c r="J10" s="11">
        <f>SUM(L10:AX10)</f>
        <v>0</v>
      </c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5"/>
      <c r="AY10" s="14"/>
      <c r="AZ10" s="14"/>
      <c r="BA10" s="16"/>
      <c r="BB10" s="17" t="s">
        <v>16</v>
      </c>
      <c r="BC10" s="17"/>
      <c r="BD10" s="17"/>
    </row>
    <row r="11" spans="1:56" ht="14.55" customHeight="1" x14ac:dyDescent="0.3">
      <c r="A11" s="12" t="s">
        <v>40</v>
      </c>
      <c r="C11" t="s">
        <v>243</v>
      </c>
      <c r="D11" s="11" t="s">
        <v>41</v>
      </c>
      <c r="E11" s="11" t="s">
        <v>42</v>
      </c>
      <c r="F11" s="22" t="s">
        <v>43</v>
      </c>
      <c r="G11" s="19" t="s">
        <v>44</v>
      </c>
      <c r="H11" s="12"/>
      <c r="I11" s="11">
        <v>20</v>
      </c>
      <c r="J11" s="11">
        <f>SUM(L11:AX11)</f>
        <v>0</v>
      </c>
      <c r="K11" s="13">
        <f t="shared" ref="K11:K30" si="8">J11*100/I11</f>
        <v>0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5"/>
      <c r="AY11" s="14"/>
      <c r="AZ11" s="14"/>
      <c r="BA11" s="16"/>
      <c r="BB11" s="17" t="s">
        <v>33</v>
      </c>
      <c r="BD11" s="17" t="s">
        <v>16</v>
      </c>
    </row>
    <row r="12" spans="1:56" s="20" customFormat="1" ht="14.55" customHeight="1" x14ac:dyDescent="0.3">
      <c r="A12" s="18" t="s">
        <v>40</v>
      </c>
      <c r="B12" s="11"/>
      <c r="C12" s="11" t="s">
        <v>29</v>
      </c>
      <c r="D12" s="11" t="s">
        <v>45</v>
      </c>
      <c r="E12" s="11" t="s">
        <v>207</v>
      </c>
      <c r="F12" s="11"/>
      <c r="G12" t="s">
        <v>46</v>
      </c>
      <c r="H12" s="12"/>
      <c r="I12" s="11">
        <v>20</v>
      </c>
      <c r="J12" s="11">
        <f>SUM(L12:AX12)</f>
        <v>0</v>
      </c>
      <c r="K12" s="13">
        <f t="shared" si="8"/>
        <v>0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5"/>
      <c r="AY12" s="14"/>
      <c r="AZ12" s="14"/>
      <c r="BA12" s="16"/>
      <c r="BB12" s="17" t="s">
        <v>18</v>
      </c>
      <c r="BC12" s="17"/>
      <c r="BD12" s="17"/>
    </row>
    <row r="13" spans="1:56" s="20" customFormat="1" ht="14.55" customHeight="1" x14ac:dyDescent="0.3">
      <c r="A13" s="18"/>
      <c r="B13" s="11"/>
      <c r="C13" s="11" t="s">
        <v>259</v>
      </c>
      <c r="D13" s="11" t="s">
        <v>258</v>
      </c>
      <c r="E13" s="11"/>
      <c r="F13" s="11"/>
      <c r="G13"/>
      <c r="H13" s="12"/>
      <c r="I13" s="11"/>
      <c r="J13" s="11">
        <f>SUM(L13:AX13)</f>
        <v>0</v>
      </c>
      <c r="K13" s="13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5"/>
      <c r="AY13" s="14"/>
      <c r="AZ13" s="14"/>
      <c r="BA13" s="16"/>
      <c r="BB13" s="17"/>
      <c r="BC13" s="17"/>
      <c r="BD13" s="17"/>
    </row>
    <row r="14" spans="1:56" s="20" customFormat="1" ht="14.55" customHeight="1" x14ac:dyDescent="0.3">
      <c r="A14" s="18"/>
      <c r="B14" s="11"/>
      <c r="C14" s="11" t="s">
        <v>191</v>
      </c>
      <c r="D14" s="11" t="s">
        <v>48</v>
      </c>
      <c r="E14" s="11" t="s">
        <v>268</v>
      </c>
      <c r="F14" s="11"/>
      <c r="G14" s="19" t="s">
        <v>49</v>
      </c>
      <c r="H14" s="12"/>
      <c r="I14" s="11">
        <v>20</v>
      </c>
      <c r="J14" s="11">
        <f>SUM(L14:AX14)</f>
        <v>0</v>
      </c>
      <c r="K14" s="13">
        <f t="shared" si="8"/>
        <v>0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5"/>
      <c r="AY14" s="14"/>
      <c r="AZ14" s="14"/>
      <c r="BA14" s="16"/>
      <c r="BB14" s="17" t="s">
        <v>18</v>
      </c>
      <c r="BC14" s="17"/>
      <c r="BD14" s="17"/>
    </row>
    <row r="15" spans="1:56" s="20" customFormat="1" ht="14.55" customHeight="1" x14ac:dyDescent="0.3">
      <c r="A15" s="18"/>
      <c r="B15" s="11"/>
      <c r="C15" s="11" t="s">
        <v>176</v>
      </c>
      <c r="D15" s="11" t="s">
        <v>177</v>
      </c>
      <c r="E15" s="11"/>
      <c r="F15" s="11"/>
      <c r="G15"/>
      <c r="H15" s="12"/>
      <c r="I15" s="11"/>
      <c r="J15" s="11">
        <f>SUM(L15:AX15)</f>
        <v>0</v>
      </c>
      <c r="K15" s="13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5"/>
      <c r="AY15" s="14"/>
      <c r="AZ15" s="14"/>
      <c r="BA15" s="16"/>
      <c r="BB15" s="17" t="s">
        <v>16</v>
      </c>
      <c r="BC15" s="17"/>
      <c r="BD15" s="17"/>
    </row>
    <row r="16" spans="1:56" s="20" customFormat="1" ht="14.55" customHeight="1" x14ac:dyDescent="0.3">
      <c r="A16" s="18"/>
      <c r="B16" s="11"/>
      <c r="C16" s="11" t="s">
        <v>180</v>
      </c>
      <c r="D16" s="11" t="s">
        <v>181</v>
      </c>
      <c r="E16" s="11" t="s">
        <v>209</v>
      </c>
      <c r="F16" s="11"/>
      <c r="G16"/>
      <c r="H16" s="12"/>
      <c r="I16" s="11"/>
      <c r="J16" s="11">
        <f>SUM(L16:AX16)</f>
        <v>0</v>
      </c>
      <c r="K16" s="13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5"/>
      <c r="AY16" s="14"/>
      <c r="AZ16" s="14"/>
      <c r="BA16" s="16"/>
      <c r="BB16" s="17" t="s">
        <v>18</v>
      </c>
      <c r="BC16" s="17"/>
      <c r="BD16" s="17"/>
    </row>
    <row r="17" spans="1:56" s="20" customFormat="1" ht="14.4" x14ac:dyDescent="0.3">
      <c r="A17" s="18"/>
      <c r="B17" s="11"/>
      <c r="C17" s="11" t="s">
        <v>50</v>
      </c>
      <c r="D17" s="11" t="s">
        <v>51</v>
      </c>
      <c r="E17" s="11" t="s">
        <v>52</v>
      </c>
      <c r="F17" s="11" t="s">
        <v>53</v>
      </c>
      <c r="G17" s="19" t="s">
        <v>54</v>
      </c>
      <c r="H17" s="12"/>
      <c r="I17" s="11">
        <v>20</v>
      </c>
      <c r="J17" s="11">
        <f>SUM(L17:AX17)</f>
        <v>0</v>
      </c>
      <c r="K17" s="13">
        <f t="shared" si="8"/>
        <v>0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5"/>
      <c r="AY17" s="14"/>
      <c r="AZ17" s="14"/>
      <c r="BA17" s="16"/>
      <c r="BB17" s="17" t="s">
        <v>33</v>
      </c>
      <c r="BC17" s="17"/>
      <c r="BD17" s="17"/>
    </row>
    <row r="18" spans="1:56" s="20" customFormat="1" ht="14.55" customHeight="1" x14ac:dyDescent="0.3">
      <c r="A18" s="18"/>
      <c r="B18" s="11"/>
      <c r="C18" s="11" t="s">
        <v>241</v>
      </c>
      <c r="D18" s="11" t="s">
        <v>242</v>
      </c>
      <c r="E18" s="11" t="s">
        <v>55</v>
      </c>
      <c r="F18" s="11"/>
      <c r="G18" s="19"/>
      <c r="H18" s="12"/>
      <c r="I18" s="11"/>
      <c r="J18" s="11">
        <f>SUM(L18:AX18)</f>
        <v>0</v>
      </c>
      <c r="K18" s="13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5"/>
      <c r="AY18" s="14"/>
      <c r="AZ18" s="14"/>
      <c r="BA18" s="16"/>
      <c r="BB18" s="17" t="s">
        <v>16</v>
      </c>
      <c r="BC18" s="17"/>
      <c r="BD18" s="17"/>
    </row>
    <row r="19" spans="1:56" s="20" customFormat="1" ht="14.55" customHeight="1" x14ac:dyDescent="0.3">
      <c r="A19" s="18"/>
      <c r="B19" s="11"/>
      <c r="C19" s="11" t="s">
        <v>224</v>
      </c>
      <c r="D19" s="11" t="s">
        <v>225</v>
      </c>
      <c r="E19" s="11" t="s">
        <v>267</v>
      </c>
      <c r="F19" s="11"/>
      <c r="G19" s="19"/>
      <c r="H19" s="12"/>
      <c r="I19" s="11"/>
      <c r="J19" s="11">
        <f>SUM(L19:AX19)</f>
        <v>0</v>
      </c>
      <c r="K19" s="13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5"/>
      <c r="AY19" s="14"/>
      <c r="AZ19" s="14"/>
      <c r="BA19" s="16"/>
      <c r="BB19" s="17" t="s">
        <v>18</v>
      </c>
      <c r="BC19" s="17"/>
      <c r="BD19" s="17" t="s">
        <v>16</v>
      </c>
    </row>
    <row r="20" spans="1:56" s="20" customFormat="1" ht="14.55" customHeight="1" x14ac:dyDescent="0.3">
      <c r="A20" s="18" t="s">
        <v>40</v>
      </c>
      <c r="B20" s="11"/>
      <c r="C20" s="11" t="s">
        <v>244</v>
      </c>
      <c r="D20" s="11" t="s">
        <v>56</v>
      </c>
      <c r="E20" s="11" t="s">
        <v>210</v>
      </c>
      <c r="F20" s="11"/>
      <c r="G20" t="s">
        <v>57</v>
      </c>
      <c r="H20" s="12"/>
      <c r="I20" s="11">
        <v>20</v>
      </c>
      <c r="J20" s="11">
        <f>SUM(L20:AX20)</f>
        <v>0</v>
      </c>
      <c r="K20" s="13">
        <f>J20*100/I20</f>
        <v>0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5"/>
      <c r="AY20" s="14"/>
      <c r="AZ20" s="14"/>
      <c r="BA20" s="16"/>
      <c r="BB20" s="17" t="s">
        <v>18</v>
      </c>
      <c r="BC20" s="17"/>
      <c r="BD20" s="17"/>
    </row>
    <row r="21" spans="1:56" s="20" customFormat="1" ht="14.55" customHeight="1" x14ac:dyDescent="0.3">
      <c r="A21" s="18"/>
      <c r="B21" s="11"/>
      <c r="C21" s="11" t="s">
        <v>201</v>
      </c>
      <c r="D21" s="11" t="s">
        <v>200</v>
      </c>
      <c r="E21" s="11" t="s">
        <v>202</v>
      </c>
      <c r="F21" s="11"/>
      <c r="G21"/>
      <c r="H21" s="12"/>
      <c r="I21" s="11"/>
      <c r="J21" s="11">
        <f>SUM(L21:AX21)</f>
        <v>0</v>
      </c>
      <c r="K21" s="13" t="e">
        <f t="shared" si="8"/>
        <v>#DIV/0!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5"/>
      <c r="AY21" s="14"/>
      <c r="AZ21" s="14"/>
      <c r="BA21" s="16" t="s">
        <v>16</v>
      </c>
      <c r="BB21" s="17" t="s">
        <v>16</v>
      </c>
      <c r="BC21" s="17"/>
      <c r="BD21" s="17"/>
    </row>
    <row r="22" spans="1:56" s="20" customFormat="1" ht="14.55" customHeight="1" x14ac:dyDescent="0.3">
      <c r="A22" s="18"/>
      <c r="B22" s="11"/>
      <c r="C22" s="11" t="s">
        <v>271</v>
      </c>
      <c r="D22" s="11" t="s">
        <v>272</v>
      </c>
      <c r="E22" s="11" t="s">
        <v>294</v>
      </c>
      <c r="F22" s="11"/>
      <c r="G22"/>
      <c r="H22" s="12"/>
      <c r="I22" s="11"/>
      <c r="J22" s="11">
        <f>SUM(L22:AX22)</f>
        <v>0</v>
      </c>
      <c r="K22" s="13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5"/>
      <c r="AY22" s="14"/>
      <c r="AZ22" s="14"/>
      <c r="BA22" s="16"/>
      <c r="BB22" s="17"/>
      <c r="BC22" s="17"/>
      <c r="BD22" s="17"/>
    </row>
    <row r="23" spans="1:56" s="20" customFormat="1" ht="13.05" customHeight="1" x14ac:dyDescent="0.3">
      <c r="A23" s="18" t="s">
        <v>40</v>
      </c>
      <c r="B23" s="11"/>
      <c r="C23" s="11" t="s">
        <v>203</v>
      </c>
      <c r="D23" s="11" t="s">
        <v>58</v>
      </c>
      <c r="E23" s="11" t="s">
        <v>59</v>
      </c>
      <c r="F23" s="11"/>
      <c r="G23" s="11" t="s">
        <v>60</v>
      </c>
      <c r="H23" s="12" t="s">
        <v>17</v>
      </c>
      <c r="I23" s="11">
        <v>20</v>
      </c>
      <c r="J23" s="11">
        <f>SUM(L23:AX23)</f>
        <v>0</v>
      </c>
      <c r="K23" s="13">
        <f t="shared" ref="K23" si="9">J23*100/I23</f>
        <v>0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5"/>
      <c r="AY23" s="14"/>
      <c r="AZ23" s="14"/>
      <c r="BA23" s="16"/>
      <c r="BB23" s="17" t="s">
        <v>16</v>
      </c>
      <c r="BC23" s="17"/>
      <c r="BD23" s="17"/>
    </row>
    <row r="24" spans="1:56" s="20" customFormat="1" ht="13.05" customHeight="1" x14ac:dyDescent="0.3">
      <c r="A24" s="18" t="s">
        <v>40</v>
      </c>
      <c r="B24" s="11"/>
      <c r="C24" s="11"/>
      <c r="D24" s="11"/>
      <c r="E24" s="11" t="s">
        <v>219</v>
      </c>
      <c r="F24" s="11"/>
      <c r="G24" s="11" t="s">
        <v>60</v>
      </c>
      <c r="H24" s="12" t="s">
        <v>17</v>
      </c>
      <c r="I24" s="11">
        <v>20</v>
      </c>
      <c r="J24" s="11">
        <f>SUM(L24:AX24)</f>
        <v>0</v>
      </c>
      <c r="K24" s="13">
        <f t="shared" si="8"/>
        <v>0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5"/>
      <c r="AY24" s="14"/>
      <c r="AZ24" s="14"/>
      <c r="BA24" s="16"/>
      <c r="BB24" s="17" t="s">
        <v>16</v>
      </c>
      <c r="BC24" s="17"/>
      <c r="BD24" s="17"/>
    </row>
    <row r="25" spans="1:56" s="20" customFormat="1" ht="13.05" customHeight="1" x14ac:dyDescent="0.3">
      <c r="A25" s="18"/>
      <c r="B25" s="11"/>
      <c r="C25" s="11" t="s">
        <v>61</v>
      </c>
      <c r="D25" s="11" t="s">
        <v>62</v>
      </c>
      <c r="E25" s="11" t="s">
        <v>63</v>
      </c>
      <c r="F25" s="11"/>
      <c r="G25" s="11"/>
      <c r="H25" s="12"/>
      <c r="I25" s="11"/>
      <c r="J25" s="11">
        <f>SUM(L25:AX25)</f>
        <v>0</v>
      </c>
      <c r="K25" s="13" t="e">
        <f>J25*100/I25</f>
        <v>#DIV/0!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5"/>
      <c r="AY25" s="14"/>
      <c r="AZ25" s="14"/>
      <c r="BA25" s="16"/>
      <c r="BB25" s="17"/>
      <c r="BC25" s="17"/>
      <c r="BD25" s="17"/>
    </row>
    <row r="26" spans="1:56" s="20" customFormat="1" ht="13.05" customHeight="1" x14ac:dyDescent="0.3">
      <c r="A26" s="18"/>
      <c r="B26" s="11"/>
      <c r="C26" s="11" t="s">
        <v>283</v>
      </c>
      <c r="D26" s="11" t="s">
        <v>236</v>
      </c>
      <c r="E26" s="11" t="s">
        <v>346</v>
      </c>
      <c r="F26" s="11"/>
      <c r="G26" s="11"/>
      <c r="H26" s="12"/>
      <c r="I26" s="11"/>
      <c r="J26" s="11">
        <f>SUM(L26:AX26)</f>
        <v>0</v>
      </c>
      <c r="K26" s="13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5"/>
      <c r="AY26" s="14"/>
      <c r="AZ26" s="14"/>
      <c r="BA26" s="16"/>
      <c r="BB26" s="17"/>
      <c r="BC26" s="17"/>
      <c r="BD26" s="17"/>
    </row>
    <row r="27" spans="1:56" ht="13.05" customHeight="1" x14ac:dyDescent="0.3">
      <c r="A27" s="12"/>
      <c r="C27" s="11" t="s">
        <v>66</v>
      </c>
      <c r="D27" s="11" t="s">
        <v>67</v>
      </c>
      <c r="E27" s="11" t="s">
        <v>68</v>
      </c>
      <c r="F27" s="11" t="s">
        <v>69</v>
      </c>
      <c r="G27" s="11" t="s">
        <v>70</v>
      </c>
      <c r="H27" s="12"/>
      <c r="I27" s="11">
        <v>20</v>
      </c>
      <c r="J27" s="11">
        <f>SUM(L27:AX27)</f>
        <v>0</v>
      </c>
      <c r="K27" s="13">
        <f t="shared" si="8"/>
        <v>0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5"/>
      <c r="AY27" s="14"/>
      <c r="AZ27" s="14"/>
      <c r="BA27" s="16" t="s">
        <v>16</v>
      </c>
      <c r="BB27" s="17" t="s">
        <v>16</v>
      </c>
      <c r="BC27" s="17" t="s">
        <v>16</v>
      </c>
    </row>
    <row r="28" spans="1:56" ht="13.05" customHeight="1" x14ac:dyDescent="0.3">
      <c r="A28" s="12"/>
      <c r="C28" s="11" t="s">
        <v>66</v>
      </c>
      <c r="D28" s="11" t="s">
        <v>216</v>
      </c>
      <c r="E28" s="11" t="s">
        <v>303</v>
      </c>
      <c r="F28" s="11" t="s">
        <v>71</v>
      </c>
      <c r="G28" s="11" t="s">
        <v>72</v>
      </c>
      <c r="H28" s="12"/>
      <c r="I28" s="11">
        <v>20</v>
      </c>
      <c r="J28" s="11">
        <f>SUM(L28:AX28)</f>
        <v>0</v>
      </c>
      <c r="K28" s="13">
        <f t="shared" si="8"/>
        <v>0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5"/>
      <c r="AY28" s="14"/>
      <c r="AZ28" s="14"/>
      <c r="BA28" s="16"/>
      <c r="BB28" s="17" t="s">
        <v>18</v>
      </c>
    </row>
    <row r="29" spans="1:56" x14ac:dyDescent="0.3">
      <c r="A29" s="12"/>
      <c r="E29" s="11" t="s">
        <v>218</v>
      </c>
      <c r="F29" s="11" t="s">
        <v>76</v>
      </c>
      <c r="G29" s="11" t="s">
        <v>77</v>
      </c>
      <c r="H29" s="12"/>
      <c r="I29" s="11">
        <v>20</v>
      </c>
      <c r="J29" s="11">
        <f>SUM(L29:AX29)</f>
        <v>0</v>
      </c>
      <c r="K29" s="13">
        <f t="shared" ref="K29" si="10">J29*100/I29</f>
        <v>0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5"/>
      <c r="AY29" s="14"/>
      <c r="AZ29" s="14"/>
      <c r="BA29" s="16"/>
    </row>
    <row r="30" spans="1:56" x14ac:dyDescent="0.3">
      <c r="A30" s="12"/>
      <c r="C30" s="11" t="s">
        <v>73</v>
      </c>
      <c r="D30" s="11" t="s">
        <v>74</v>
      </c>
      <c r="E30" s="11" t="s">
        <v>75</v>
      </c>
      <c r="F30" s="11" t="s">
        <v>76</v>
      </c>
      <c r="G30" s="11" t="s">
        <v>77</v>
      </c>
      <c r="H30" s="12"/>
      <c r="I30" s="11">
        <v>20</v>
      </c>
      <c r="J30" s="11">
        <f>SUM(L30:AX30)</f>
        <v>0</v>
      </c>
      <c r="K30" s="13">
        <f t="shared" si="8"/>
        <v>0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5"/>
      <c r="AY30" s="14"/>
      <c r="AZ30" s="14"/>
      <c r="BA30" s="16" t="s">
        <v>16</v>
      </c>
      <c r="BB30" s="17" t="s">
        <v>16</v>
      </c>
      <c r="BD30" s="17" t="s">
        <v>16</v>
      </c>
    </row>
    <row r="31" spans="1:56" x14ac:dyDescent="0.3">
      <c r="A31" s="12"/>
      <c r="C31" s="11" t="s">
        <v>183</v>
      </c>
      <c r="D31" s="11" t="s">
        <v>184</v>
      </c>
      <c r="E31" s="11" t="s">
        <v>185</v>
      </c>
      <c r="H31" s="12"/>
      <c r="J31" s="11">
        <f>SUM(L31:AX31)</f>
        <v>0</v>
      </c>
      <c r="K31" s="13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5"/>
      <c r="AY31" s="14"/>
      <c r="AZ31" s="14"/>
      <c r="BA31" s="16"/>
    </row>
    <row r="32" spans="1:56" x14ac:dyDescent="0.3">
      <c r="A32" s="12"/>
      <c r="C32" s="11" t="s">
        <v>204</v>
      </c>
      <c r="D32" s="11" t="s">
        <v>205</v>
      </c>
      <c r="E32" s="11" t="s">
        <v>206</v>
      </c>
      <c r="H32" s="12"/>
      <c r="J32" s="11">
        <f>SUM(L32:AX32)</f>
        <v>0</v>
      </c>
      <c r="K32" s="13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5"/>
      <c r="AY32" s="14"/>
      <c r="AZ32" s="14"/>
      <c r="BA32" s="16"/>
      <c r="BB32" s="17" t="s">
        <v>16</v>
      </c>
    </row>
    <row r="33" spans="1:56" x14ac:dyDescent="0.3">
      <c r="A33" s="12"/>
      <c r="C33" s="11" t="s">
        <v>260</v>
      </c>
      <c r="D33" s="11" t="s">
        <v>261</v>
      </c>
      <c r="E33" s="11" t="s">
        <v>238</v>
      </c>
      <c r="H33" s="12"/>
      <c r="J33" s="11">
        <f>SUM(L33:AX33)</f>
        <v>0</v>
      </c>
      <c r="K33" s="13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5"/>
      <c r="AY33" s="14"/>
      <c r="AZ33" s="14"/>
      <c r="BA33" s="16"/>
    </row>
    <row r="34" spans="1:56" x14ac:dyDescent="0.3">
      <c r="A34" s="12"/>
      <c r="C34" s="11" t="s">
        <v>29</v>
      </c>
      <c r="D34" s="11" t="s">
        <v>288</v>
      </c>
      <c r="E34" s="11" t="s">
        <v>289</v>
      </c>
      <c r="H34" s="12"/>
      <c r="J34" s="11">
        <f>SUM(L34:AX34)</f>
        <v>0</v>
      </c>
      <c r="K34" s="13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5"/>
      <c r="AY34" s="14"/>
      <c r="AZ34" s="14"/>
      <c r="BA34" s="16"/>
    </row>
    <row r="35" spans="1:56" ht="13.05" customHeight="1" x14ac:dyDescent="0.3">
      <c r="A35" s="12"/>
      <c r="C35" s="11" t="s">
        <v>281</v>
      </c>
      <c r="D35" s="11" t="s">
        <v>280</v>
      </c>
      <c r="E35" s="11" t="s">
        <v>217</v>
      </c>
      <c r="H35" s="12"/>
      <c r="J35" s="11">
        <f>SUM(L35:AX35)</f>
        <v>0</v>
      </c>
      <c r="K35" s="13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5"/>
      <c r="AY35" s="14"/>
      <c r="AZ35" s="14"/>
      <c r="BA35" s="16"/>
    </row>
    <row r="36" spans="1:56" s="20" customFormat="1" ht="14.55" customHeight="1" x14ac:dyDescent="0.3">
      <c r="A36" s="18"/>
      <c r="B36" s="11"/>
      <c r="C36" s="11" t="s">
        <v>79</v>
      </c>
      <c r="D36" s="11" t="s">
        <v>80</v>
      </c>
      <c r="E36" s="11" t="s">
        <v>81</v>
      </c>
      <c r="F36" s="23"/>
      <c r="G36"/>
      <c r="H36" s="12"/>
      <c r="I36" s="11"/>
      <c r="J36" s="11">
        <f>SUM(L36:AX36)</f>
        <v>0</v>
      </c>
      <c r="K36" s="13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5"/>
      <c r="AY36" s="14"/>
      <c r="AZ36" s="14"/>
      <c r="BA36" s="16"/>
      <c r="BB36" s="17" t="s">
        <v>16</v>
      </c>
      <c r="BC36" s="17"/>
      <c r="BD36" s="17"/>
    </row>
    <row r="37" spans="1:56" s="20" customFormat="1" ht="13.05" customHeight="1" x14ac:dyDescent="0.3">
      <c r="A37" s="18" t="s">
        <v>40</v>
      </c>
      <c r="B37" s="11"/>
      <c r="C37" s="11" t="s">
        <v>78</v>
      </c>
      <c r="D37" s="11" t="s">
        <v>82</v>
      </c>
      <c r="E37" s="11" t="s">
        <v>83</v>
      </c>
      <c r="F37" s="23" t="s">
        <v>84</v>
      </c>
      <c r="G37" s="11" t="s">
        <v>85</v>
      </c>
      <c r="H37" s="12" t="s">
        <v>17</v>
      </c>
      <c r="I37" s="11">
        <v>20</v>
      </c>
      <c r="J37" s="11">
        <f>SUM(L37:AX37)</f>
        <v>0</v>
      </c>
      <c r="K37" s="13">
        <f t="shared" ref="K37:K42" si="11">J37*100/I37</f>
        <v>0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5"/>
      <c r="AY37" s="14"/>
      <c r="AZ37" s="14"/>
      <c r="BA37" s="16" t="s">
        <v>16</v>
      </c>
      <c r="BB37" s="17" t="s">
        <v>16</v>
      </c>
      <c r="BC37" s="17"/>
      <c r="BD37" s="17"/>
    </row>
    <row r="38" spans="1:56" s="20" customFormat="1" ht="14.55" customHeight="1" x14ac:dyDescent="0.3">
      <c r="A38" s="18"/>
      <c r="B38" s="11"/>
      <c r="C38" s="21" t="s">
        <v>78</v>
      </c>
      <c r="D38" s="11" t="s">
        <v>86</v>
      </c>
      <c r="E38" s="11" t="s">
        <v>266</v>
      </c>
      <c r="F38" s="11" t="s">
        <v>87</v>
      </c>
      <c r="G38" s="19" t="s">
        <v>88</v>
      </c>
      <c r="H38" s="12" t="s">
        <v>17</v>
      </c>
      <c r="I38" s="11">
        <v>20</v>
      </c>
      <c r="J38" s="11">
        <f>SUM(L38:AX38)</f>
        <v>0</v>
      </c>
      <c r="K38" s="13">
        <f t="shared" si="11"/>
        <v>0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31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5"/>
      <c r="AY38" s="14"/>
      <c r="AZ38" s="14"/>
      <c r="BA38" s="16" t="s">
        <v>33</v>
      </c>
      <c r="BB38" s="17" t="s">
        <v>18</v>
      </c>
      <c r="BC38" s="17"/>
      <c r="BD38" s="17" t="s">
        <v>16</v>
      </c>
    </row>
    <row r="39" spans="1:56" s="20" customFormat="1" ht="14.55" customHeight="1" x14ac:dyDescent="0.3">
      <c r="A39" s="18"/>
      <c r="B39" s="11"/>
      <c r="C39" s="21" t="s">
        <v>89</v>
      </c>
      <c r="D39" s="11" t="s">
        <v>90</v>
      </c>
      <c r="E39" s="11" t="s">
        <v>91</v>
      </c>
      <c r="F39" s="11"/>
      <c r="G39" s="19"/>
      <c r="H39" s="12"/>
      <c r="I39" s="11"/>
      <c r="J39" s="11">
        <f>SUM(L39:AX39)</f>
        <v>0</v>
      </c>
      <c r="K39" s="13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5"/>
      <c r="AY39" s="14"/>
      <c r="AZ39" s="14"/>
      <c r="BA39" s="16" t="s">
        <v>33</v>
      </c>
      <c r="BB39" s="17" t="s">
        <v>18</v>
      </c>
      <c r="BC39" s="17"/>
      <c r="BD39" s="17"/>
    </row>
    <row r="40" spans="1:56" s="20" customFormat="1" x14ac:dyDescent="0.3">
      <c r="A40" s="18"/>
      <c r="B40" s="11"/>
      <c r="C40" s="11" t="s">
        <v>245</v>
      </c>
      <c r="D40" s="11" t="s">
        <v>92</v>
      </c>
      <c r="E40" s="11" t="s">
        <v>265</v>
      </c>
      <c r="F40" s="11" t="s">
        <v>93</v>
      </c>
      <c r="G40" s="11" t="s">
        <v>94</v>
      </c>
      <c r="H40" s="12" t="s">
        <v>17</v>
      </c>
      <c r="I40" s="11">
        <v>25</v>
      </c>
      <c r="J40" s="11">
        <f>SUM(L40:AX40)</f>
        <v>0</v>
      </c>
      <c r="K40" s="13">
        <f t="shared" si="11"/>
        <v>0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5"/>
      <c r="AY40" s="14"/>
      <c r="AZ40" s="14"/>
      <c r="BA40" s="16" t="s">
        <v>16</v>
      </c>
      <c r="BB40" s="17" t="s">
        <v>39</v>
      </c>
      <c r="BC40" s="17"/>
      <c r="BD40" s="17" t="s">
        <v>16</v>
      </c>
    </row>
    <row r="41" spans="1:56" s="20" customFormat="1" ht="13.05" customHeight="1" x14ac:dyDescent="0.3">
      <c r="A41" s="18"/>
      <c r="B41" s="11"/>
      <c r="C41" s="11" t="s">
        <v>273</v>
      </c>
      <c r="D41" s="11" t="s">
        <v>179</v>
      </c>
      <c r="E41" s="11" t="s">
        <v>222</v>
      </c>
      <c r="F41" s="11"/>
      <c r="G41" s="11"/>
      <c r="H41" s="12"/>
      <c r="I41" s="11"/>
      <c r="J41" s="11">
        <f>SUM(L41:AX41)</f>
        <v>0</v>
      </c>
      <c r="K41" s="13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5"/>
      <c r="AY41" s="14"/>
      <c r="AZ41" s="14"/>
      <c r="BA41" s="16"/>
      <c r="BB41" s="17"/>
      <c r="BC41" s="17"/>
      <c r="BD41" s="17"/>
    </row>
    <row r="42" spans="1:56" s="20" customFormat="1" ht="14.55" customHeight="1" x14ac:dyDescent="0.3">
      <c r="A42" s="18"/>
      <c r="B42" s="11"/>
      <c r="C42" s="11" t="s">
        <v>168</v>
      </c>
      <c r="D42" s="11" t="s">
        <v>169</v>
      </c>
      <c r="E42" s="11" t="s">
        <v>95</v>
      </c>
      <c r="F42" s="11"/>
      <c r="G42" s="19"/>
      <c r="H42" s="12"/>
      <c r="I42" s="11"/>
      <c r="J42" s="11">
        <f>SUM(L42:AX42)</f>
        <v>0</v>
      </c>
      <c r="K42" s="13" t="e">
        <f t="shared" si="11"/>
        <v>#DIV/0!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5"/>
      <c r="AY42" s="14"/>
      <c r="AZ42" s="14"/>
      <c r="BA42" s="16"/>
      <c r="BB42" s="17" t="s">
        <v>16</v>
      </c>
      <c r="BC42" s="17"/>
      <c r="BD42" s="17"/>
    </row>
    <row r="43" spans="1:56" s="20" customFormat="1" ht="14.55" customHeight="1" x14ac:dyDescent="0.3">
      <c r="A43" s="18" t="s">
        <v>40</v>
      </c>
      <c r="B43" s="11"/>
      <c r="C43" s="11" t="s">
        <v>96</v>
      </c>
      <c r="D43" s="11" t="s">
        <v>97</v>
      </c>
      <c r="E43" s="11" t="s">
        <v>208</v>
      </c>
      <c r="F43" s="11" t="s">
        <v>98</v>
      </c>
      <c r="G43" s="19" t="s">
        <v>99</v>
      </c>
      <c r="H43" s="12"/>
      <c r="I43" s="11">
        <v>20</v>
      </c>
      <c r="J43" s="11">
        <f>SUM(L43:AX43)</f>
        <v>0</v>
      </c>
      <c r="K43" s="13">
        <f>J43*100/I43</f>
        <v>0</v>
      </c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5"/>
      <c r="AY43" s="14"/>
      <c r="AZ43" s="14"/>
      <c r="BA43" s="16"/>
      <c r="BB43" s="17" t="s">
        <v>33</v>
      </c>
      <c r="BC43" s="17"/>
      <c r="BD43" s="17"/>
    </row>
    <row r="44" spans="1:56" s="20" customFormat="1" ht="14.55" customHeight="1" x14ac:dyDescent="0.3">
      <c r="A44" s="18"/>
      <c r="B44" s="11"/>
      <c r="C44" s="11" t="s">
        <v>196</v>
      </c>
      <c r="D44" s="11" t="s">
        <v>198</v>
      </c>
      <c r="E44" s="11" t="s">
        <v>197</v>
      </c>
      <c r="F44" s="11"/>
      <c r="G44" s="19"/>
      <c r="H44" s="12"/>
      <c r="I44" s="11"/>
      <c r="J44" s="11">
        <f>SUM(L44:AX44)</f>
        <v>0</v>
      </c>
      <c r="K44" s="13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5"/>
      <c r="AY44" s="14"/>
      <c r="AZ44" s="14"/>
      <c r="BA44" s="16"/>
      <c r="BB44" s="17" t="s">
        <v>16</v>
      </c>
      <c r="BC44" s="17"/>
      <c r="BD44" s="17"/>
    </row>
    <row r="45" spans="1:56" s="20" customFormat="1" ht="14.55" customHeight="1" x14ac:dyDescent="0.3">
      <c r="A45" s="18"/>
      <c r="B45" s="11"/>
      <c r="C45" s="11" t="s">
        <v>65</v>
      </c>
      <c r="D45" s="11" t="s">
        <v>166</v>
      </c>
      <c r="E45" s="11" t="s">
        <v>167</v>
      </c>
      <c r="F45" s="11"/>
      <c r="G45" s="19"/>
      <c r="H45" s="12"/>
      <c r="I45" s="11"/>
      <c r="J45" s="11">
        <f>SUM(L45:AX45)</f>
        <v>0</v>
      </c>
      <c r="K45" s="13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5"/>
      <c r="AY45" s="14"/>
      <c r="AZ45" s="14"/>
      <c r="BA45" s="16"/>
      <c r="BB45" s="17" t="s">
        <v>16</v>
      </c>
      <c r="BC45" s="17"/>
      <c r="BD45" s="17"/>
    </row>
    <row r="46" spans="1:56" s="20" customFormat="1" ht="14.55" customHeight="1" x14ac:dyDescent="0.3">
      <c r="A46" s="18" t="s">
        <v>40</v>
      </c>
      <c r="B46" s="11"/>
      <c r="C46" s="11" t="s">
        <v>64</v>
      </c>
      <c r="D46" s="11" t="s">
        <v>100</v>
      </c>
      <c r="E46" s="11" t="s">
        <v>212</v>
      </c>
      <c r="F46" s="11"/>
      <c r="G46" t="s">
        <v>101</v>
      </c>
      <c r="H46" s="12"/>
      <c r="I46" s="11">
        <v>20</v>
      </c>
      <c r="J46" s="11">
        <f>SUM(L46:AX46)</f>
        <v>0</v>
      </c>
      <c r="K46" s="13">
        <f>J46*100/I46</f>
        <v>0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5"/>
      <c r="AY46" s="14"/>
      <c r="AZ46" s="14"/>
      <c r="BA46" s="16"/>
      <c r="BB46" s="17"/>
      <c r="BC46" s="17"/>
      <c r="BD46" s="17"/>
    </row>
    <row r="47" spans="1:56" s="20" customFormat="1" ht="14.55" customHeight="1" x14ac:dyDescent="0.3">
      <c r="A47" s="18"/>
      <c r="B47" s="11"/>
      <c r="C47" s="11" t="s">
        <v>246</v>
      </c>
      <c r="D47" s="11" t="s">
        <v>102</v>
      </c>
      <c r="E47" s="11" t="s">
        <v>103</v>
      </c>
      <c r="F47" s="11"/>
      <c r="G47" s="19"/>
      <c r="H47" s="24"/>
      <c r="I47" s="11"/>
      <c r="J47" s="11">
        <f>SUM(L47:AX47)</f>
        <v>0</v>
      </c>
      <c r="K47" s="13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5"/>
      <c r="AY47" s="14"/>
      <c r="AZ47" s="14"/>
      <c r="BA47" s="16" t="s">
        <v>16</v>
      </c>
      <c r="BB47" s="17"/>
      <c r="BC47" s="17"/>
      <c r="BD47" s="17"/>
    </row>
    <row r="48" spans="1:56" s="20" customFormat="1" ht="14.55" customHeight="1" x14ac:dyDescent="0.3">
      <c r="A48" s="18"/>
      <c r="B48" s="11"/>
      <c r="C48" s="11" t="s">
        <v>213</v>
      </c>
      <c r="D48" s="11" t="s">
        <v>214</v>
      </c>
      <c r="E48" s="11" t="s">
        <v>215</v>
      </c>
      <c r="F48" s="11"/>
      <c r="G48" s="19"/>
      <c r="H48" s="24"/>
      <c r="I48" s="11"/>
      <c r="J48" s="11">
        <f>SUM(L48:AX48)</f>
        <v>0</v>
      </c>
      <c r="K48" s="13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5"/>
      <c r="AY48" s="14"/>
      <c r="AZ48" s="14"/>
      <c r="BA48" s="16"/>
      <c r="BB48" s="17"/>
      <c r="BC48" s="17"/>
      <c r="BD48" s="17"/>
    </row>
    <row r="49" spans="1:60" s="17" customFormat="1" ht="13.05" customHeight="1" x14ac:dyDescent="0.3">
      <c r="A49" s="16"/>
      <c r="B49" s="11"/>
      <c r="C49" s="11" t="s">
        <v>79</v>
      </c>
      <c r="D49" s="11" t="s">
        <v>104</v>
      </c>
      <c r="E49" s="11" t="s">
        <v>105</v>
      </c>
      <c r="F49" s="11" t="s">
        <v>106</v>
      </c>
      <c r="G49" s="11" t="s">
        <v>107</v>
      </c>
      <c r="H49" s="12"/>
      <c r="I49" s="11">
        <v>20</v>
      </c>
      <c r="J49" s="11">
        <f>SUM(L49:AX49)</f>
        <v>0</v>
      </c>
      <c r="K49" s="13">
        <f t="shared" ref="K49" si="12">J49*100/I49</f>
        <v>0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5"/>
      <c r="AY49" s="14"/>
      <c r="AZ49" s="14"/>
      <c r="BA49" s="16"/>
      <c r="BE49" s="20"/>
      <c r="BF49" s="20"/>
      <c r="BG49" s="20"/>
      <c r="BH49" s="20"/>
    </row>
    <row r="50" spans="1:60" s="17" customFormat="1" ht="13.05" customHeight="1" x14ac:dyDescent="0.3">
      <c r="A50" s="16"/>
      <c r="B50" s="11"/>
      <c r="C50" s="11" t="s">
        <v>237</v>
      </c>
      <c r="D50" s="11" t="s">
        <v>104</v>
      </c>
      <c r="E50" s="11" t="s">
        <v>223</v>
      </c>
      <c r="F50" s="11" t="s">
        <v>106</v>
      </c>
      <c r="G50" s="11" t="s">
        <v>107</v>
      </c>
      <c r="H50" s="12"/>
      <c r="I50" s="11">
        <v>20</v>
      </c>
      <c r="J50" s="11">
        <f>SUM(L50:AX50)</f>
        <v>0</v>
      </c>
      <c r="K50" s="13">
        <f t="shared" ref="K50:K51" si="13">J50*100/I50</f>
        <v>0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5"/>
      <c r="AY50" s="14"/>
      <c r="AZ50" s="14"/>
      <c r="BA50" s="16"/>
      <c r="BB50" s="17" t="s">
        <v>33</v>
      </c>
      <c r="BE50" s="20"/>
      <c r="BF50" s="20"/>
      <c r="BG50" s="20"/>
      <c r="BH50" s="20"/>
    </row>
    <row r="51" spans="1:60" s="20" customFormat="1" x14ac:dyDescent="0.3">
      <c r="A51" s="18"/>
      <c r="B51" s="11"/>
      <c r="C51" s="11" t="s">
        <v>178</v>
      </c>
      <c r="D51" s="11" t="s">
        <v>104</v>
      </c>
      <c r="E51" s="11" t="s">
        <v>108</v>
      </c>
      <c r="F51" s="11" t="s">
        <v>109</v>
      </c>
      <c r="G51" s="11" t="s">
        <v>110</v>
      </c>
      <c r="H51" s="12" t="s">
        <v>17</v>
      </c>
      <c r="I51" s="11">
        <v>25</v>
      </c>
      <c r="J51" s="11">
        <f>SUM(L51:AX51)</f>
        <v>0</v>
      </c>
      <c r="K51" s="13">
        <f t="shared" si="13"/>
        <v>0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5"/>
      <c r="AY51" s="14"/>
      <c r="AZ51" s="14"/>
      <c r="BA51" s="16" t="s">
        <v>16</v>
      </c>
      <c r="BB51" s="17" t="s">
        <v>16</v>
      </c>
      <c r="BC51" s="17"/>
      <c r="BD51" s="17"/>
    </row>
    <row r="52" spans="1:60" ht="14.55" customHeight="1" x14ac:dyDescent="0.3">
      <c r="A52" s="12"/>
      <c r="C52" s="11" t="s">
        <v>189</v>
      </c>
      <c r="D52" s="11" t="s">
        <v>190</v>
      </c>
      <c r="E52" s="11" t="s">
        <v>173</v>
      </c>
      <c r="G52"/>
      <c r="H52" s="12"/>
      <c r="J52" s="11">
        <f>SUM(L52:AX52)</f>
        <v>0</v>
      </c>
      <c r="K52" s="13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5"/>
      <c r="AY52" s="14"/>
      <c r="AZ52" s="14"/>
      <c r="BA52" s="16"/>
      <c r="BB52" s="17" t="s">
        <v>16</v>
      </c>
    </row>
    <row r="53" spans="1:60" ht="14.55" customHeight="1" x14ac:dyDescent="0.3">
      <c r="A53" s="12"/>
      <c r="C53" s="11" t="s">
        <v>248</v>
      </c>
      <c r="D53" s="11" t="s">
        <v>249</v>
      </c>
      <c r="G53"/>
      <c r="H53" s="12"/>
      <c r="J53" s="11">
        <f>SUM(L53:AX53)</f>
        <v>0</v>
      </c>
      <c r="K53" s="13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5"/>
      <c r="AY53" s="14"/>
      <c r="AZ53" s="14"/>
      <c r="BA53" s="16"/>
    </row>
    <row r="54" spans="1:60" ht="14.55" customHeight="1" x14ac:dyDescent="0.3">
      <c r="A54" s="12"/>
      <c r="C54" s="11" t="s">
        <v>111</v>
      </c>
      <c r="D54" s="11" t="s">
        <v>112</v>
      </c>
      <c r="E54" s="11" t="s">
        <v>113</v>
      </c>
      <c r="G54"/>
      <c r="H54" s="12"/>
      <c r="J54" s="11">
        <f>SUM(L54:AX54)</f>
        <v>0</v>
      </c>
      <c r="K54" s="13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5"/>
      <c r="AY54" s="14"/>
      <c r="AZ54" s="14"/>
      <c r="BA54" s="16"/>
      <c r="BB54" s="17" t="s">
        <v>16</v>
      </c>
    </row>
    <row r="55" spans="1:60" ht="14.55" customHeight="1" x14ac:dyDescent="0.3">
      <c r="A55" s="12"/>
      <c r="C55" s="11" t="s">
        <v>328</v>
      </c>
      <c r="D55" s="11" t="s">
        <v>192</v>
      </c>
      <c r="E55" s="11" t="s">
        <v>211</v>
      </c>
      <c r="G55"/>
      <c r="H55" s="12"/>
      <c r="J55" s="11">
        <f>SUM(L55:AX55)</f>
        <v>0</v>
      </c>
      <c r="K55" s="13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5"/>
      <c r="AY55" s="14"/>
      <c r="AZ55" s="14"/>
      <c r="BA55" s="16"/>
    </row>
    <row r="56" spans="1:60" ht="14.4" x14ac:dyDescent="0.3">
      <c r="A56" s="12"/>
      <c r="C56" s="11" t="s">
        <v>114</v>
      </c>
      <c r="D56" s="11" t="s">
        <v>115</v>
      </c>
      <c r="E56" s="11" t="s">
        <v>116</v>
      </c>
      <c r="F56" s="11" t="s">
        <v>117</v>
      </c>
      <c r="G56" s="19" t="s">
        <v>118</v>
      </c>
      <c r="H56" s="12" t="s">
        <v>17</v>
      </c>
      <c r="I56" s="11">
        <v>25</v>
      </c>
      <c r="J56" s="11">
        <f>SUM(L56:AX56)</f>
        <v>0</v>
      </c>
      <c r="K56" s="13">
        <f t="shared" ref="K56:K81" si="14">J56*100/I56</f>
        <v>0</v>
      </c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5"/>
      <c r="AY56" s="14"/>
      <c r="AZ56" s="14"/>
      <c r="BA56" s="16"/>
      <c r="BB56" s="17" t="s">
        <v>16</v>
      </c>
      <c r="BD56" s="17" t="s">
        <v>16</v>
      </c>
    </row>
    <row r="57" spans="1:60" ht="13.05" customHeight="1" x14ac:dyDescent="0.3">
      <c r="A57" s="12"/>
      <c r="C57" s="11" t="s">
        <v>64</v>
      </c>
      <c r="D57" s="11" t="s">
        <v>220</v>
      </c>
      <c r="E57" s="11" t="s">
        <v>221</v>
      </c>
      <c r="F57" s="11" t="s">
        <v>119</v>
      </c>
      <c r="G57" s="11" t="s">
        <v>120</v>
      </c>
      <c r="H57" s="12" t="s">
        <v>17</v>
      </c>
      <c r="I57" s="11">
        <v>25</v>
      </c>
      <c r="J57" s="11">
        <f>SUM(L57:AX57)</f>
        <v>0</v>
      </c>
      <c r="K57" s="13">
        <f t="shared" si="14"/>
        <v>0</v>
      </c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5"/>
      <c r="AY57" s="14"/>
      <c r="AZ57" s="14"/>
      <c r="BA57" s="16"/>
      <c r="BB57" s="17" t="s">
        <v>16</v>
      </c>
    </row>
    <row r="58" spans="1:60" ht="13.05" customHeight="1" x14ac:dyDescent="0.3">
      <c r="A58" s="12"/>
      <c r="C58" s="11" t="s">
        <v>121</v>
      </c>
      <c r="D58" s="11" t="s">
        <v>122</v>
      </c>
      <c r="E58" s="11" t="s">
        <v>123</v>
      </c>
      <c r="F58" s="11" t="s">
        <v>124</v>
      </c>
      <c r="G58" s="11" t="s">
        <v>125</v>
      </c>
      <c r="H58" s="12"/>
      <c r="I58" s="11">
        <v>20</v>
      </c>
      <c r="J58" s="11">
        <f>SUM(L58:AX58)</f>
        <v>0</v>
      </c>
      <c r="K58" s="13">
        <f t="shared" si="14"/>
        <v>0</v>
      </c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5"/>
      <c r="AY58" s="14"/>
      <c r="AZ58" s="14"/>
      <c r="BA58" s="16"/>
      <c r="BB58" s="17" t="s">
        <v>18</v>
      </c>
    </row>
    <row r="59" spans="1:60" ht="13.05" customHeight="1" x14ac:dyDescent="0.3">
      <c r="A59" s="12"/>
      <c r="C59" s="11" t="s">
        <v>227</v>
      </c>
      <c r="D59" s="11" t="s">
        <v>228</v>
      </c>
      <c r="E59" s="11" t="s">
        <v>263</v>
      </c>
      <c r="H59" s="12"/>
      <c r="J59" s="11">
        <f>SUM(L59:AX59)</f>
        <v>0</v>
      </c>
      <c r="K59" s="13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5"/>
      <c r="AY59" s="14"/>
      <c r="AZ59" s="14"/>
      <c r="BA59" s="16"/>
      <c r="BB59" s="17" t="s">
        <v>18</v>
      </c>
    </row>
    <row r="60" spans="1:60" s="20" customFormat="1" ht="13.05" customHeight="1" x14ac:dyDescent="0.3">
      <c r="A60" s="18"/>
      <c r="B60" s="11"/>
      <c r="C60" s="11" t="s">
        <v>14</v>
      </c>
      <c r="D60" s="11" t="s">
        <v>126</v>
      </c>
      <c r="E60" s="11" t="s">
        <v>287</v>
      </c>
      <c r="F60" s="11"/>
      <c r="G60" s="11"/>
      <c r="H60" s="12"/>
      <c r="I60" s="11"/>
      <c r="J60" s="11">
        <f>SUM(L60:AX60)</f>
        <v>0</v>
      </c>
      <c r="K60" s="13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5"/>
      <c r="AY60" s="14"/>
      <c r="AZ60" s="14"/>
      <c r="BA60" s="16"/>
      <c r="BB60" s="17"/>
      <c r="BC60" s="17"/>
      <c r="BD60" s="17"/>
    </row>
    <row r="61" spans="1:60" s="20" customFormat="1" ht="13.05" customHeight="1" x14ac:dyDescent="0.3">
      <c r="A61" s="18"/>
      <c r="B61" s="11"/>
      <c r="C61" s="11" t="s">
        <v>231</v>
      </c>
      <c r="D61" s="11" t="s">
        <v>232</v>
      </c>
      <c r="E61" s="11" t="s">
        <v>233</v>
      </c>
      <c r="F61" s="11"/>
      <c r="G61" s="11"/>
      <c r="H61" s="12"/>
      <c r="I61" s="11"/>
      <c r="J61" s="11">
        <f>SUM(L61:AX61)</f>
        <v>0</v>
      </c>
      <c r="K61" s="13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5"/>
      <c r="AY61" s="14"/>
      <c r="AZ61" s="14"/>
      <c r="BA61" s="16"/>
      <c r="BB61" s="17" t="s">
        <v>16</v>
      </c>
      <c r="BC61" s="17"/>
      <c r="BD61" s="17"/>
    </row>
    <row r="62" spans="1:60" s="20" customFormat="1" ht="13.05" customHeight="1" x14ac:dyDescent="0.3">
      <c r="A62" s="18"/>
      <c r="B62" s="11"/>
      <c r="C62" s="11" t="s">
        <v>127</v>
      </c>
      <c r="D62" s="11" t="s">
        <v>128</v>
      </c>
      <c r="E62" s="11" t="s">
        <v>264</v>
      </c>
      <c r="F62" s="11">
        <v>705302678</v>
      </c>
      <c r="G62" s="11" t="s">
        <v>129</v>
      </c>
      <c r="H62" s="12"/>
      <c r="I62" s="11">
        <v>20</v>
      </c>
      <c r="J62" s="11">
        <f>SUM(L62:AX62)</f>
        <v>0</v>
      </c>
      <c r="K62" s="13">
        <f t="shared" si="14"/>
        <v>0</v>
      </c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5"/>
      <c r="AY62" s="14"/>
      <c r="AZ62" s="14"/>
      <c r="BA62" s="16"/>
      <c r="BB62" s="17" t="s">
        <v>18</v>
      </c>
      <c r="BC62" s="17"/>
      <c r="BD62" s="17"/>
    </row>
    <row r="63" spans="1:60" s="20" customFormat="1" ht="13.05" customHeight="1" x14ac:dyDescent="0.3">
      <c r="A63" s="18"/>
      <c r="B63" s="11"/>
      <c r="C63" s="11" t="s">
        <v>130</v>
      </c>
      <c r="D63" s="11" t="s">
        <v>131</v>
      </c>
      <c r="E63" s="11" t="s">
        <v>132</v>
      </c>
      <c r="F63" s="11" t="s">
        <v>133</v>
      </c>
      <c r="G63" s="11" t="s">
        <v>134</v>
      </c>
      <c r="H63" s="12"/>
      <c r="I63" s="11">
        <v>20</v>
      </c>
      <c r="J63" s="11">
        <f>SUM(L63:AZ63)</f>
        <v>0</v>
      </c>
      <c r="K63" s="13">
        <f t="shared" si="14"/>
        <v>0</v>
      </c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5"/>
      <c r="AY63" s="14"/>
      <c r="AZ63" s="14"/>
      <c r="BA63" s="16" t="s">
        <v>16</v>
      </c>
      <c r="BB63" s="17" t="s">
        <v>16</v>
      </c>
      <c r="BC63" s="17" t="s">
        <v>16</v>
      </c>
      <c r="BD63" s="17"/>
    </row>
    <row r="64" spans="1:60" s="20" customFormat="1" ht="13.05" customHeight="1" x14ac:dyDescent="0.3">
      <c r="A64" s="18"/>
      <c r="B64" s="11"/>
      <c r="C64" s="11" t="s">
        <v>193</v>
      </c>
      <c r="D64" s="11" t="s">
        <v>194</v>
      </c>
      <c r="E64" s="11" t="s">
        <v>195</v>
      </c>
      <c r="F64" s="11"/>
      <c r="G64" s="11"/>
      <c r="H64" s="12"/>
      <c r="I64" s="11"/>
      <c r="J64" s="11">
        <f>SUM(L64:AZ64)</f>
        <v>0</v>
      </c>
      <c r="K64" s="13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5"/>
      <c r="AY64" s="14"/>
      <c r="AZ64" s="14"/>
      <c r="BA64" s="16"/>
      <c r="BB64" s="17" t="s">
        <v>16</v>
      </c>
      <c r="BC64" s="17"/>
      <c r="BD64" s="17"/>
    </row>
    <row r="65" spans="1:56" s="20" customFormat="1" ht="13.05" customHeight="1" x14ac:dyDescent="0.3">
      <c r="A65" s="18"/>
      <c r="B65" s="11"/>
      <c r="C65" s="11" t="s">
        <v>127</v>
      </c>
      <c r="D65" s="11" t="s">
        <v>135</v>
      </c>
      <c r="E65" s="11" t="s">
        <v>136</v>
      </c>
      <c r="F65" s="11" t="s">
        <v>137</v>
      </c>
      <c r="G65" s="11" t="s">
        <v>138</v>
      </c>
      <c r="H65" s="12" t="s">
        <v>17</v>
      </c>
      <c r="I65" s="11">
        <v>20</v>
      </c>
      <c r="J65" s="11">
        <f>SUM(L65:AX65)</f>
        <v>0</v>
      </c>
      <c r="K65" s="13">
        <f t="shared" si="14"/>
        <v>0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5"/>
      <c r="AY65" s="14"/>
      <c r="AZ65" s="14"/>
      <c r="BA65" s="16"/>
      <c r="BB65" s="17" t="s">
        <v>16</v>
      </c>
      <c r="BC65" s="17"/>
      <c r="BD65" s="17"/>
    </row>
    <row r="66" spans="1:56" s="20" customFormat="1" ht="13.05" customHeight="1" x14ac:dyDescent="0.3">
      <c r="A66" s="18"/>
      <c r="B66" s="11"/>
      <c r="C66" s="11" t="s">
        <v>284</v>
      </c>
      <c r="D66" s="11" t="s">
        <v>234</v>
      </c>
      <c r="E66" s="11" t="s">
        <v>235</v>
      </c>
      <c r="F66" s="11"/>
      <c r="G66" s="11"/>
      <c r="H66" s="12"/>
      <c r="I66" s="11"/>
      <c r="J66" s="11">
        <f>SUM(L66:AX66)</f>
        <v>0</v>
      </c>
      <c r="K66" s="13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5"/>
      <c r="AY66" s="14"/>
      <c r="AZ66" s="14"/>
      <c r="BA66" s="16"/>
      <c r="BB66" s="17"/>
      <c r="BC66" s="17"/>
      <c r="BD66" s="17"/>
    </row>
    <row r="67" spans="1:56" s="20" customFormat="1" ht="14.55" customHeight="1" x14ac:dyDescent="0.3">
      <c r="A67" s="18"/>
      <c r="B67" s="11"/>
      <c r="C67" s="11" t="s">
        <v>139</v>
      </c>
      <c r="D67" s="11" t="s">
        <v>140</v>
      </c>
      <c r="E67" s="11" t="s">
        <v>141</v>
      </c>
      <c r="F67" s="11"/>
      <c r="G67" s="19"/>
      <c r="H67" s="12"/>
      <c r="I67" s="11"/>
      <c r="J67" s="11">
        <f>SUM(L67:AX67)</f>
        <v>0</v>
      </c>
      <c r="K67" s="13" t="e">
        <f>J67*100/I67</f>
        <v>#DIV/0!</v>
      </c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5"/>
      <c r="AY67" s="14"/>
      <c r="AZ67" s="14"/>
      <c r="BA67" s="16"/>
      <c r="BB67" s="17" t="s">
        <v>16</v>
      </c>
      <c r="BC67" s="17"/>
      <c r="BD67" s="17"/>
    </row>
    <row r="68" spans="1:56" s="20" customFormat="1" ht="14.55" customHeight="1" x14ac:dyDescent="0.3">
      <c r="A68" s="18"/>
      <c r="B68" s="11"/>
      <c r="C68" s="11" t="s">
        <v>50</v>
      </c>
      <c r="D68" s="11" t="s">
        <v>188</v>
      </c>
      <c r="E68" s="11" t="s">
        <v>175</v>
      </c>
      <c r="F68" s="11"/>
      <c r="G68" s="19"/>
      <c r="H68" s="12"/>
      <c r="I68" s="11"/>
      <c r="J68" s="11">
        <f>SUM(L68:AX68)</f>
        <v>0</v>
      </c>
      <c r="K68" s="13" t="e">
        <f>J68*100/I68</f>
        <v>#DIV/0!</v>
      </c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5"/>
      <c r="AY68" s="14"/>
      <c r="AZ68" s="14"/>
      <c r="BA68" s="16" t="s">
        <v>16</v>
      </c>
      <c r="BB68" s="17"/>
      <c r="BC68" s="17"/>
      <c r="BD68" s="17"/>
    </row>
    <row r="69" spans="1:56" s="20" customFormat="1" ht="14.55" customHeight="1" x14ac:dyDescent="0.3">
      <c r="A69" s="18"/>
      <c r="B69" s="11"/>
      <c r="C69" s="11" t="s">
        <v>213</v>
      </c>
      <c r="D69" s="11" t="s">
        <v>250</v>
      </c>
      <c r="E69" s="11" t="s">
        <v>296</v>
      </c>
      <c r="F69" s="11"/>
      <c r="G69" s="19"/>
      <c r="H69" s="12"/>
      <c r="I69" s="11"/>
      <c r="J69" s="11">
        <f>SUM(L69:AX69)</f>
        <v>0</v>
      </c>
      <c r="K69" s="13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5"/>
      <c r="AY69" s="14"/>
      <c r="AZ69" s="14"/>
      <c r="BA69" s="16" t="s">
        <v>16</v>
      </c>
      <c r="BB69" s="17"/>
      <c r="BC69" s="17"/>
      <c r="BD69" s="17"/>
    </row>
    <row r="70" spans="1:56" s="20" customFormat="1" ht="14.55" customHeight="1" x14ac:dyDescent="0.3">
      <c r="A70" s="18"/>
      <c r="B70" s="11"/>
      <c r="C70" s="11" t="s">
        <v>277</v>
      </c>
      <c r="D70" s="11" t="s">
        <v>142</v>
      </c>
      <c r="E70" s="11" t="s">
        <v>143</v>
      </c>
      <c r="F70" s="11"/>
      <c r="G70"/>
      <c r="H70" s="12"/>
      <c r="I70" s="11"/>
      <c r="J70" s="11">
        <f>SUM(L70:AX70)</f>
        <v>0</v>
      </c>
      <c r="K70" s="13" t="e">
        <f>J70*100/I70</f>
        <v>#DIV/0!</v>
      </c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5"/>
      <c r="AY70" s="14"/>
      <c r="AZ70" s="14"/>
      <c r="BA70" s="16" t="s">
        <v>16</v>
      </c>
      <c r="BB70" s="17"/>
      <c r="BC70" s="17"/>
      <c r="BD70" s="17"/>
    </row>
    <row r="71" spans="1:56" s="20" customFormat="1" ht="14.4" x14ac:dyDescent="0.3">
      <c r="A71" s="18" t="s">
        <v>40</v>
      </c>
      <c r="B71" s="11"/>
      <c r="C71" s="11"/>
      <c r="D71" s="11" t="s">
        <v>286</v>
      </c>
      <c r="E71" s="11" t="s">
        <v>247</v>
      </c>
      <c r="F71" s="11"/>
      <c r="G71" t="s">
        <v>144</v>
      </c>
      <c r="H71" s="12"/>
      <c r="I71" s="11">
        <v>20</v>
      </c>
      <c r="J71" s="11">
        <f>SUM(L71:AX71)</f>
        <v>0</v>
      </c>
      <c r="K71" s="13">
        <f t="shared" si="14"/>
        <v>0</v>
      </c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5"/>
      <c r="AY71" s="14"/>
      <c r="AZ71" s="14"/>
      <c r="BA71" s="16" t="s">
        <v>16</v>
      </c>
      <c r="BB71" s="17"/>
      <c r="BC71" s="17"/>
      <c r="BD71" s="17"/>
    </row>
    <row r="72" spans="1:56" s="20" customFormat="1" ht="14.4" x14ac:dyDescent="0.3">
      <c r="A72" s="18"/>
      <c r="B72" s="11"/>
      <c r="C72" s="11" t="s">
        <v>253</v>
      </c>
      <c r="D72" s="11" t="s">
        <v>254</v>
      </c>
      <c r="E72" s="11" t="s">
        <v>255</v>
      </c>
      <c r="F72" s="11"/>
      <c r="G72"/>
      <c r="H72" s="12"/>
      <c r="I72" s="11"/>
      <c r="J72" s="11">
        <f>SUM(L72:AX72)</f>
        <v>0</v>
      </c>
      <c r="K72" s="13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5"/>
      <c r="AY72" s="14"/>
      <c r="AZ72" s="14"/>
      <c r="BA72" s="16"/>
      <c r="BB72" s="17" t="s">
        <v>16</v>
      </c>
      <c r="BC72" s="17"/>
      <c r="BD72" s="17"/>
    </row>
    <row r="73" spans="1:56" s="20" customFormat="1" ht="14.4" x14ac:dyDescent="0.3">
      <c r="A73" s="18"/>
      <c r="B73" s="11"/>
      <c r="C73" s="11" t="s">
        <v>274</v>
      </c>
      <c r="D73" s="11" t="s">
        <v>254</v>
      </c>
      <c r="E73" s="11" t="s">
        <v>278</v>
      </c>
      <c r="F73" s="11"/>
      <c r="G73"/>
      <c r="H73" s="12"/>
      <c r="I73" s="11"/>
      <c r="J73" s="11">
        <f>SUM(L73:AX73)</f>
        <v>0</v>
      </c>
      <c r="K73" s="13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5"/>
      <c r="AY73" s="14"/>
      <c r="AZ73" s="14"/>
      <c r="BA73" s="16"/>
      <c r="BB73" s="17"/>
      <c r="BC73" s="17"/>
      <c r="BD73" s="17"/>
    </row>
    <row r="74" spans="1:56" s="20" customFormat="1" ht="14.4" x14ac:dyDescent="0.3">
      <c r="A74" s="18"/>
      <c r="B74" s="11"/>
      <c r="C74" s="11" t="s">
        <v>316</v>
      </c>
      <c r="D74" s="11" t="s">
        <v>292</v>
      </c>
      <c r="E74" s="11" t="s">
        <v>293</v>
      </c>
      <c r="F74" s="11"/>
      <c r="G74"/>
      <c r="H74" s="12"/>
      <c r="I74" s="11"/>
      <c r="J74" s="11">
        <f>SUM(L74:AX74)</f>
        <v>0</v>
      </c>
      <c r="K74" s="13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5"/>
      <c r="AY74" s="14"/>
      <c r="AZ74" s="14"/>
      <c r="BA74" s="16"/>
      <c r="BB74" s="17"/>
      <c r="BC74" s="17"/>
      <c r="BD74" s="17"/>
    </row>
    <row r="75" spans="1:56" s="20" customFormat="1" ht="14.4" x14ac:dyDescent="0.3">
      <c r="A75" s="18"/>
      <c r="B75" s="11"/>
      <c r="C75" s="11" t="s">
        <v>256</v>
      </c>
      <c r="D75" s="11" t="s">
        <v>257</v>
      </c>
      <c r="E75" s="11"/>
      <c r="F75" s="11"/>
      <c r="G75"/>
      <c r="H75" s="12"/>
      <c r="I75" s="11"/>
      <c r="J75" s="11">
        <f>SUM(L75:AX75)</f>
        <v>0</v>
      </c>
      <c r="K75" s="13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5"/>
      <c r="AY75" s="14"/>
      <c r="AZ75" s="14"/>
      <c r="BA75" s="16"/>
      <c r="BB75" s="17"/>
      <c r="BC75" s="17"/>
      <c r="BD75" s="17"/>
    </row>
    <row r="76" spans="1:56" ht="14.4" x14ac:dyDescent="0.3">
      <c r="A76" s="12"/>
      <c r="C76" s="11" t="s">
        <v>165</v>
      </c>
      <c r="D76" s="11" t="s">
        <v>145</v>
      </c>
      <c r="E76" s="11" t="s">
        <v>146</v>
      </c>
      <c r="F76" s="11" t="s">
        <v>147</v>
      </c>
      <c r="G76" s="19" t="s">
        <v>148</v>
      </c>
      <c r="H76" s="12" t="s">
        <v>17</v>
      </c>
      <c r="I76" s="11">
        <v>25</v>
      </c>
      <c r="J76" s="11">
        <f>SUM(L76:AX76)</f>
        <v>0</v>
      </c>
      <c r="K76" s="13">
        <f t="shared" si="14"/>
        <v>0</v>
      </c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31"/>
      <c r="Y76" s="31"/>
      <c r="Z76" s="31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31"/>
      <c r="AT76" s="31"/>
      <c r="AU76" s="31"/>
      <c r="AV76" s="31"/>
      <c r="AW76" s="31"/>
      <c r="AX76" s="32"/>
      <c r="AY76" s="14"/>
      <c r="AZ76" s="14"/>
      <c r="BA76" s="16" t="s">
        <v>16</v>
      </c>
      <c r="BB76" s="17" t="s">
        <v>18</v>
      </c>
      <c r="BD76" s="17" t="s">
        <v>16</v>
      </c>
    </row>
    <row r="77" spans="1:56" ht="13.05" customHeight="1" x14ac:dyDescent="0.3">
      <c r="A77" s="12"/>
      <c r="D77" s="11" t="s">
        <v>285</v>
      </c>
      <c r="E77" s="11" t="s">
        <v>149</v>
      </c>
      <c r="F77" s="11" t="s">
        <v>150</v>
      </c>
      <c r="G77" s="11" t="s">
        <v>151</v>
      </c>
      <c r="H77" s="12" t="s">
        <v>17</v>
      </c>
      <c r="I77" s="11">
        <v>25</v>
      </c>
      <c r="J77" s="11">
        <f>SUM(L77:AX77)</f>
        <v>0</v>
      </c>
      <c r="K77" s="13">
        <f t="shared" si="14"/>
        <v>0</v>
      </c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5"/>
      <c r="AY77" s="14"/>
      <c r="AZ77" s="14"/>
      <c r="BA77" s="16" t="s">
        <v>39</v>
      </c>
      <c r="BB77" s="17" t="s">
        <v>18</v>
      </c>
    </row>
    <row r="78" spans="1:56" s="20" customFormat="1" ht="14.55" customHeight="1" x14ac:dyDescent="0.3">
      <c r="A78" s="18"/>
      <c r="B78" s="11"/>
      <c r="C78" s="26" t="s">
        <v>152</v>
      </c>
      <c r="D78" s="11" t="s">
        <v>153</v>
      </c>
      <c r="E78" s="11" t="s">
        <v>262</v>
      </c>
      <c r="F78" s="11" t="s">
        <v>154</v>
      </c>
      <c r="G78" s="19" t="s">
        <v>155</v>
      </c>
      <c r="H78" s="12"/>
      <c r="I78" s="11">
        <v>20</v>
      </c>
      <c r="J78" s="11">
        <f>SUM(L78:AX78)</f>
        <v>0</v>
      </c>
      <c r="K78" s="13">
        <f t="shared" si="14"/>
        <v>0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5"/>
      <c r="AY78" s="14"/>
      <c r="AZ78" s="14"/>
      <c r="BA78" s="16" t="s">
        <v>16</v>
      </c>
      <c r="BB78" s="17" t="s">
        <v>33</v>
      </c>
      <c r="BC78" s="17"/>
      <c r="BD78" s="17"/>
    </row>
    <row r="79" spans="1:56" s="20" customFormat="1" ht="14.55" customHeight="1" x14ac:dyDescent="0.3">
      <c r="A79" s="18"/>
      <c r="B79" s="11"/>
      <c r="C79" s="26" t="s">
        <v>275</v>
      </c>
      <c r="D79" s="11" t="s">
        <v>276</v>
      </c>
      <c r="E79" s="11"/>
      <c r="F79" s="11"/>
      <c r="G79" s="19"/>
      <c r="H79" s="12"/>
      <c r="I79" s="11"/>
      <c r="J79" s="11">
        <f>SUM(L79:AX79)</f>
        <v>0</v>
      </c>
      <c r="K79" s="13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5"/>
      <c r="AY79" s="14"/>
      <c r="AZ79" s="14"/>
      <c r="BA79" s="16"/>
      <c r="BB79" s="17"/>
      <c r="BC79" s="17"/>
      <c r="BD79" s="17"/>
    </row>
    <row r="80" spans="1:56" s="20" customFormat="1" ht="14.55" customHeight="1" x14ac:dyDescent="0.3">
      <c r="A80" s="18"/>
      <c r="B80" s="11"/>
      <c r="C80" s="26" t="s">
        <v>156</v>
      </c>
      <c r="D80" s="11" t="s">
        <v>157</v>
      </c>
      <c r="E80" s="11" t="s">
        <v>158</v>
      </c>
      <c r="F80" s="11"/>
      <c r="G80" s="19" t="s">
        <v>159</v>
      </c>
      <c r="H80" s="12"/>
      <c r="I80" s="11">
        <v>20</v>
      </c>
      <c r="J80" s="11">
        <f>SUM(L80:AX80)</f>
        <v>0</v>
      </c>
      <c r="K80" s="13">
        <f t="shared" si="14"/>
        <v>0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5"/>
      <c r="AY80" s="14"/>
      <c r="AZ80" s="14"/>
      <c r="BA80" s="16"/>
      <c r="BB80" s="17" t="s">
        <v>18</v>
      </c>
      <c r="BC80" s="17"/>
      <c r="BD80" s="17"/>
    </row>
    <row r="81" spans="1:55" ht="13.05" customHeight="1" x14ac:dyDescent="0.3">
      <c r="A81" s="12"/>
      <c r="C81" s="11" t="s">
        <v>160</v>
      </c>
      <c r="D81" s="11" t="s">
        <v>161</v>
      </c>
      <c r="E81" s="11" t="s">
        <v>162</v>
      </c>
      <c r="F81" s="11" t="s">
        <v>163</v>
      </c>
      <c r="G81" s="11" t="s">
        <v>164</v>
      </c>
      <c r="H81" s="12"/>
      <c r="I81" s="11">
        <v>20</v>
      </c>
      <c r="J81" s="11">
        <f>SUM(L81:AX81)</f>
        <v>0</v>
      </c>
      <c r="K81" s="13">
        <f t="shared" si="14"/>
        <v>0</v>
      </c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5"/>
      <c r="AY81" s="14"/>
      <c r="AZ81" s="14"/>
      <c r="BA81" s="16" t="s">
        <v>16</v>
      </c>
      <c r="BB81" s="17" t="s">
        <v>16</v>
      </c>
      <c r="BC81" s="17" t="s">
        <v>16</v>
      </c>
    </row>
    <row r="82" spans="1:55" ht="13.05" customHeight="1" x14ac:dyDescent="0.3">
      <c r="A82" s="12"/>
      <c r="C82" s="11" t="s">
        <v>229</v>
      </c>
      <c r="D82" s="11" t="s">
        <v>230</v>
      </c>
      <c r="E82" s="11" t="s">
        <v>199</v>
      </c>
      <c r="H82" s="12"/>
      <c r="J82" s="11">
        <f>SUM(L82:AX82)</f>
        <v>0</v>
      </c>
      <c r="K82" s="13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5"/>
      <c r="AY82" s="14"/>
      <c r="AZ82" s="14"/>
      <c r="BA82" s="16" t="s">
        <v>16</v>
      </c>
    </row>
    <row r="83" spans="1:55" ht="13.05" customHeight="1" x14ac:dyDescent="0.3">
      <c r="A83" s="12"/>
      <c r="C83" s="11" t="s">
        <v>47</v>
      </c>
      <c r="D83" s="11" t="s">
        <v>326</v>
      </c>
      <c r="E83" s="11" t="s">
        <v>327</v>
      </c>
      <c r="H83" s="12"/>
      <c r="J83" s="11">
        <f>SUM(L83:AX83)</f>
        <v>0</v>
      </c>
      <c r="K83" s="13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5"/>
      <c r="AY83" s="14"/>
      <c r="AZ83" s="14"/>
      <c r="BA83" s="16"/>
      <c r="BB83" s="17" t="s">
        <v>282</v>
      </c>
    </row>
    <row r="84" spans="1:55" ht="13.05" customHeight="1" x14ac:dyDescent="0.3">
      <c r="A84" s="12"/>
      <c r="C84" s="11" t="s">
        <v>170</v>
      </c>
      <c r="D84" s="11" t="s">
        <v>171</v>
      </c>
      <c r="E84" s="11" t="s">
        <v>172</v>
      </c>
      <c r="H84" s="12"/>
      <c r="J84" s="11">
        <f>SUM(L84:AX84)</f>
        <v>0</v>
      </c>
      <c r="K84" s="13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5"/>
      <c r="AY84" s="14"/>
      <c r="AZ84" s="14"/>
      <c r="BA84" s="16"/>
      <c r="BB84" s="17" t="s">
        <v>39</v>
      </c>
    </row>
    <row r="85" spans="1:55" ht="13.05" customHeight="1" x14ac:dyDescent="0.3">
      <c r="A85" s="12"/>
      <c r="C85" s="11" t="s">
        <v>229</v>
      </c>
      <c r="D85" s="11" t="s">
        <v>174</v>
      </c>
      <c r="E85" s="11" t="s">
        <v>226</v>
      </c>
      <c r="H85" s="12"/>
      <c r="J85" s="11">
        <f>SUM(L85:AX85)</f>
        <v>0</v>
      </c>
      <c r="K85" s="13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5"/>
      <c r="AY85" s="14"/>
      <c r="AZ85" s="14"/>
      <c r="BA85" s="16"/>
      <c r="BB85" s="17" t="s">
        <v>16</v>
      </c>
    </row>
    <row r="86" spans="1:55" ht="13.05" customHeight="1" x14ac:dyDescent="0.3">
      <c r="A86" s="12"/>
      <c r="E86" s="11" t="s">
        <v>295</v>
      </c>
      <c r="H86" s="12"/>
      <c r="J86" s="11">
        <f>SUM(L86:AX86)</f>
        <v>0</v>
      </c>
      <c r="K86" s="13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5"/>
      <c r="AY86" s="14"/>
      <c r="AZ86" s="14"/>
      <c r="BA86" s="16"/>
      <c r="BB86" s="17" t="s">
        <v>16</v>
      </c>
    </row>
    <row r="87" spans="1:55" ht="13.05" customHeight="1" x14ac:dyDescent="0.3">
      <c r="A87" s="12"/>
      <c r="E87" s="11" t="s">
        <v>298</v>
      </c>
      <c r="H87" s="12"/>
      <c r="J87" s="11">
        <f>SUM(L87:AX87)</f>
        <v>0</v>
      </c>
      <c r="K87" s="13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5"/>
      <c r="AY87" s="14"/>
      <c r="AZ87" s="14"/>
      <c r="BA87" s="16"/>
      <c r="BB87" s="17" t="s">
        <v>16</v>
      </c>
    </row>
    <row r="88" spans="1:55" ht="13.05" customHeight="1" x14ac:dyDescent="0.3">
      <c r="A88" s="12"/>
      <c r="E88" s="11" t="s">
        <v>299</v>
      </c>
      <c r="H88" s="12"/>
      <c r="J88" s="11">
        <f>SUM(L88:AX88)</f>
        <v>0</v>
      </c>
      <c r="K88" s="13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5"/>
      <c r="AY88" s="14"/>
      <c r="AZ88" s="14"/>
      <c r="BA88" s="16"/>
      <c r="BB88" s="17" t="s">
        <v>16</v>
      </c>
    </row>
    <row r="89" spans="1:55" ht="13.05" customHeight="1" x14ac:dyDescent="0.3">
      <c r="A89" s="12"/>
      <c r="C89" s="11" t="s">
        <v>301</v>
      </c>
      <c r="D89" s="11" t="s">
        <v>302</v>
      </c>
      <c r="E89" s="11" t="s">
        <v>300</v>
      </c>
      <c r="H89" s="12"/>
      <c r="J89" s="11">
        <f>SUM(L89:AX89)</f>
        <v>0</v>
      </c>
      <c r="K89" s="13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5"/>
      <c r="AY89" s="14"/>
      <c r="AZ89" s="14"/>
      <c r="BA89" s="16"/>
      <c r="BB89" s="17" t="s">
        <v>16</v>
      </c>
    </row>
    <row r="90" spans="1:55" ht="13.05" customHeight="1" x14ac:dyDescent="0.3">
      <c r="A90" s="12"/>
      <c r="C90" s="11" t="s">
        <v>65</v>
      </c>
      <c r="D90" s="11" t="s">
        <v>304</v>
      </c>
      <c r="E90" s="11" t="s">
        <v>305</v>
      </c>
      <c r="H90" s="12"/>
      <c r="J90" s="11">
        <f>SUM(L90:AX90)</f>
        <v>0</v>
      </c>
      <c r="K90" s="13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5"/>
      <c r="AY90" s="14"/>
      <c r="AZ90" s="14"/>
      <c r="BA90" s="16"/>
      <c r="BB90" s="17" t="s">
        <v>16</v>
      </c>
    </row>
    <row r="91" spans="1:55" ht="13.05" customHeight="1" x14ac:dyDescent="0.3">
      <c r="A91" s="12"/>
      <c r="C91" s="11" t="s">
        <v>307</v>
      </c>
      <c r="D91" s="11" t="s">
        <v>306</v>
      </c>
      <c r="E91" s="11" t="s">
        <v>308</v>
      </c>
      <c r="H91" s="12"/>
      <c r="J91" s="11">
        <f>SUM(L91:AX91)</f>
        <v>0</v>
      </c>
      <c r="K91" s="13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5"/>
      <c r="AY91" s="14"/>
      <c r="AZ91" s="14"/>
      <c r="BA91" s="16"/>
      <c r="BB91" s="17" t="s">
        <v>16</v>
      </c>
    </row>
    <row r="92" spans="1:55" ht="13.05" customHeight="1" x14ac:dyDescent="0.3">
      <c r="A92" s="12"/>
      <c r="C92" s="11" t="s">
        <v>309</v>
      </c>
      <c r="E92" s="11" t="s">
        <v>310</v>
      </c>
      <c r="H92" s="12"/>
      <c r="J92" s="11">
        <f>SUM(L92:AX92)</f>
        <v>0</v>
      </c>
      <c r="K92" s="13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5"/>
      <c r="AY92" s="14"/>
      <c r="AZ92" s="14"/>
      <c r="BA92" s="16"/>
    </row>
    <row r="93" spans="1:55" ht="13.05" customHeight="1" x14ac:dyDescent="0.3">
      <c r="A93" s="12"/>
      <c r="C93" s="11" t="s">
        <v>309</v>
      </c>
      <c r="E93" s="11" t="s">
        <v>311</v>
      </c>
      <c r="H93" s="12"/>
      <c r="J93" s="11">
        <f>SUM(L93:AX93)</f>
        <v>0</v>
      </c>
      <c r="K93" s="13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5"/>
      <c r="AY93" s="14"/>
      <c r="AZ93" s="14"/>
      <c r="BA93" s="16"/>
      <c r="BB93" s="17" t="s">
        <v>16</v>
      </c>
    </row>
    <row r="94" spans="1:55" ht="13.05" customHeight="1" x14ac:dyDescent="0.3">
      <c r="A94" s="12"/>
      <c r="C94" s="11" t="s">
        <v>309</v>
      </c>
      <c r="E94" s="11" t="s">
        <v>312</v>
      </c>
      <c r="H94" s="12"/>
      <c r="J94" s="11">
        <f>SUM(L94:AX94)</f>
        <v>0</v>
      </c>
      <c r="K94" s="13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5"/>
      <c r="AY94" s="14"/>
      <c r="AZ94" s="14"/>
      <c r="BA94" s="16"/>
    </row>
    <row r="95" spans="1:55" ht="13.05" customHeight="1" x14ac:dyDescent="0.3">
      <c r="A95" s="12"/>
      <c r="C95" s="11" t="s">
        <v>309</v>
      </c>
      <c r="E95" s="11" t="s">
        <v>313</v>
      </c>
      <c r="H95" s="12"/>
      <c r="J95" s="11">
        <f>SUM(L95:AX95)</f>
        <v>0</v>
      </c>
      <c r="K95" s="13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5"/>
      <c r="AY95" s="14"/>
      <c r="AZ95" s="14"/>
      <c r="BA95" s="16"/>
    </row>
    <row r="96" spans="1:55" ht="13.05" customHeight="1" x14ac:dyDescent="0.3">
      <c r="A96" s="12"/>
      <c r="C96" s="11" t="s">
        <v>309</v>
      </c>
      <c r="E96" s="11" t="s">
        <v>314</v>
      </c>
      <c r="H96" s="12"/>
      <c r="J96" s="11">
        <f>SUM(L96:AX96)</f>
        <v>0</v>
      </c>
      <c r="K96" s="13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5"/>
      <c r="AY96" s="14"/>
      <c r="AZ96" s="14"/>
      <c r="BA96" s="16"/>
    </row>
    <row r="97" spans="1:53" ht="13.05" customHeight="1" x14ac:dyDescent="0.3">
      <c r="A97" s="12"/>
      <c r="C97" s="11" t="s">
        <v>309</v>
      </c>
      <c r="E97" s="11" t="s">
        <v>315</v>
      </c>
      <c r="H97" s="12"/>
      <c r="J97" s="11">
        <f>SUM(L97:AX97)</f>
        <v>0</v>
      </c>
      <c r="K97" s="13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5"/>
      <c r="AY97" s="14"/>
      <c r="AZ97" s="14"/>
      <c r="BA97" s="16"/>
    </row>
    <row r="98" spans="1:53" ht="13.05" customHeight="1" x14ac:dyDescent="0.3">
      <c r="A98" s="12"/>
      <c r="C98" s="11" t="s">
        <v>309</v>
      </c>
      <c r="E98" s="11" t="s">
        <v>329</v>
      </c>
      <c r="H98" s="12"/>
      <c r="J98" s="11">
        <f>SUM(L98:AX98)</f>
        <v>0</v>
      </c>
      <c r="K98" s="13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5"/>
      <c r="AY98" s="14"/>
      <c r="AZ98" s="14"/>
      <c r="BA98" s="16"/>
    </row>
    <row r="99" spans="1:53" ht="13.05" customHeight="1" x14ac:dyDescent="0.3">
      <c r="A99" s="12"/>
      <c r="C99" s="11" t="s">
        <v>309</v>
      </c>
      <c r="E99" s="11" t="s">
        <v>317</v>
      </c>
      <c r="H99" s="12"/>
      <c r="J99" s="11">
        <f>SUM(L99:AX99)</f>
        <v>0</v>
      </c>
      <c r="K99" s="13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5"/>
      <c r="AY99" s="14"/>
      <c r="AZ99" s="14"/>
      <c r="BA99" s="16"/>
    </row>
    <row r="100" spans="1:53" ht="13.05" customHeight="1" x14ac:dyDescent="0.3">
      <c r="A100" s="12"/>
      <c r="C100" s="11" t="s">
        <v>309</v>
      </c>
      <c r="E100" s="11" t="s">
        <v>323</v>
      </c>
      <c r="H100" s="12"/>
      <c r="J100" s="11">
        <f>SUM(L100:AX100)</f>
        <v>0</v>
      </c>
      <c r="K100" s="13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5"/>
      <c r="AY100" s="14"/>
      <c r="AZ100" s="14"/>
      <c r="BA100" s="16"/>
    </row>
    <row r="101" spans="1:53" ht="13.05" customHeight="1" x14ac:dyDescent="0.3">
      <c r="A101" s="12"/>
      <c r="C101" s="11" t="s">
        <v>309</v>
      </c>
      <c r="E101" s="11" t="s">
        <v>324</v>
      </c>
      <c r="H101" s="12"/>
      <c r="J101" s="11">
        <f>SUM(L101:AX101)</f>
        <v>0</v>
      </c>
      <c r="K101" s="13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5"/>
      <c r="AY101" s="14"/>
      <c r="AZ101" s="14"/>
      <c r="BA101" s="16"/>
    </row>
    <row r="102" spans="1:53" ht="13.05" customHeight="1" x14ac:dyDescent="0.3">
      <c r="A102" s="12"/>
      <c r="C102" s="11" t="s">
        <v>309</v>
      </c>
      <c r="E102" s="11" t="s">
        <v>325</v>
      </c>
      <c r="H102" s="12"/>
      <c r="J102" s="11">
        <f>SUM(L102:AX102)</f>
        <v>0</v>
      </c>
      <c r="K102" s="13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5"/>
      <c r="AY102" s="14"/>
      <c r="AZ102" s="14"/>
      <c r="BA102" s="16"/>
    </row>
    <row r="103" spans="1:53" ht="13.05" customHeight="1" x14ac:dyDescent="0.3">
      <c r="A103" s="12"/>
      <c r="C103" s="11" t="s">
        <v>309</v>
      </c>
      <c r="E103" s="11" t="s">
        <v>330</v>
      </c>
      <c r="H103" s="12"/>
      <c r="J103" s="11">
        <f>SUM(L103:AX103)</f>
        <v>0</v>
      </c>
      <c r="K103" s="13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5"/>
      <c r="AY103" s="14"/>
      <c r="AZ103" s="14"/>
      <c r="BA103" s="16"/>
    </row>
    <row r="104" spans="1:53" ht="13.05" customHeight="1" x14ac:dyDescent="0.3">
      <c r="A104" s="12"/>
      <c r="C104" s="11" t="s">
        <v>309</v>
      </c>
      <c r="E104" s="11" t="s">
        <v>331</v>
      </c>
      <c r="H104" s="12"/>
      <c r="J104" s="11">
        <f>SUM(L104:AX104)</f>
        <v>0</v>
      </c>
      <c r="K104" s="13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5"/>
      <c r="AY104" s="14"/>
      <c r="AZ104" s="14"/>
      <c r="BA104" s="16"/>
    </row>
    <row r="105" spans="1:53" ht="13.05" customHeight="1" x14ac:dyDescent="0.3">
      <c r="A105" s="12"/>
      <c r="C105" s="11" t="s">
        <v>309</v>
      </c>
      <c r="E105" s="11" t="s">
        <v>332</v>
      </c>
      <c r="H105" s="12"/>
      <c r="J105" s="11">
        <f>SUM(L105:AX105)</f>
        <v>0</v>
      </c>
      <c r="K105" s="13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5"/>
      <c r="AY105" s="14"/>
      <c r="AZ105" s="14"/>
      <c r="BA105" s="16"/>
    </row>
    <row r="106" spans="1:53" ht="13.05" customHeight="1" x14ac:dyDescent="0.3">
      <c r="A106" s="12"/>
      <c r="C106" s="11" t="s">
        <v>309</v>
      </c>
      <c r="E106" s="11" t="s">
        <v>341</v>
      </c>
      <c r="H106" s="12"/>
      <c r="J106" s="11">
        <f>SUM(L106:AX106)</f>
        <v>0</v>
      </c>
      <c r="K106" s="13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5"/>
      <c r="AY106" s="14"/>
      <c r="AZ106" s="14"/>
      <c r="BA106" s="16"/>
    </row>
    <row r="107" spans="1:53" ht="13.05" customHeight="1" x14ac:dyDescent="0.3">
      <c r="A107" s="12"/>
      <c r="C107" s="11" t="s">
        <v>309</v>
      </c>
      <c r="E107" t="s">
        <v>333</v>
      </c>
      <c r="H107" s="12"/>
      <c r="J107" s="11">
        <f>SUM(L107:AX107)</f>
        <v>0</v>
      </c>
      <c r="K107" s="13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5"/>
      <c r="AY107" s="14"/>
      <c r="AZ107" s="14"/>
      <c r="BA107" s="16"/>
    </row>
    <row r="108" spans="1:53" ht="13.05" customHeight="1" x14ac:dyDescent="0.3">
      <c r="A108" s="12"/>
      <c r="C108" s="11" t="s">
        <v>309</v>
      </c>
      <c r="E108" s="11" t="s">
        <v>334</v>
      </c>
      <c r="H108" s="12"/>
      <c r="J108" s="11">
        <f>SUM(L108:AX108)</f>
        <v>0</v>
      </c>
      <c r="K108" s="13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5"/>
      <c r="AY108" s="14"/>
      <c r="AZ108" s="14"/>
      <c r="BA108" s="16"/>
    </row>
    <row r="109" spans="1:53" ht="13.05" customHeight="1" x14ac:dyDescent="0.3">
      <c r="A109" s="12"/>
      <c r="C109" s="11" t="s">
        <v>309</v>
      </c>
      <c r="E109" s="11" t="s">
        <v>335</v>
      </c>
      <c r="H109" s="12"/>
      <c r="J109" s="11">
        <f>SUM(L109:AX109)</f>
        <v>0</v>
      </c>
      <c r="K109" s="13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5"/>
      <c r="AY109" s="14"/>
      <c r="AZ109" s="14"/>
      <c r="BA109" s="16"/>
    </row>
    <row r="110" spans="1:53" ht="13.05" customHeight="1" x14ac:dyDescent="0.3">
      <c r="A110" s="12"/>
      <c r="C110" s="11" t="s">
        <v>309</v>
      </c>
      <c r="E110" s="11" t="s">
        <v>337</v>
      </c>
      <c r="H110" s="12"/>
      <c r="J110" s="11">
        <f>SUM(L110:AX110)</f>
        <v>0</v>
      </c>
      <c r="K110" s="13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5"/>
      <c r="AY110" s="14"/>
      <c r="AZ110" s="14"/>
      <c r="BA110" s="16"/>
    </row>
    <row r="111" spans="1:53" ht="13.05" customHeight="1" x14ac:dyDescent="0.3">
      <c r="A111" s="12"/>
      <c r="C111" s="11" t="s">
        <v>309</v>
      </c>
      <c r="E111" s="11" t="s">
        <v>336</v>
      </c>
      <c r="H111" s="12"/>
      <c r="J111" s="11">
        <f>SUM(L111:AX111)</f>
        <v>0</v>
      </c>
      <c r="K111" s="13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5"/>
      <c r="AY111" s="14"/>
      <c r="AZ111" s="14"/>
      <c r="BA111" s="16"/>
    </row>
    <row r="112" spans="1:53" ht="13.05" customHeight="1" x14ac:dyDescent="0.3">
      <c r="A112" s="12"/>
      <c r="C112" s="11" t="s">
        <v>309</v>
      </c>
      <c r="E112" t="s">
        <v>338</v>
      </c>
      <c r="H112" s="12"/>
      <c r="J112" s="11">
        <f>SUM(L112:AX112)</f>
        <v>0</v>
      </c>
      <c r="K112" s="13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5"/>
      <c r="AY112" s="14"/>
      <c r="AZ112" s="14"/>
      <c r="BA112" s="16"/>
    </row>
    <row r="113" spans="1:53" ht="13.05" customHeight="1" x14ac:dyDescent="0.3">
      <c r="A113" s="12"/>
      <c r="C113" s="11" t="s">
        <v>309</v>
      </c>
      <c r="E113" s="11" t="s">
        <v>339</v>
      </c>
      <c r="H113" s="12"/>
      <c r="J113" s="11">
        <f>SUM(L113:AX113)</f>
        <v>0</v>
      </c>
      <c r="K113" s="13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5"/>
      <c r="AY113" s="14"/>
      <c r="AZ113" s="14"/>
      <c r="BA113" s="16"/>
    </row>
    <row r="114" spans="1:53" ht="13.05" customHeight="1" x14ac:dyDescent="0.3">
      <c r="A114" s="12"/>
      <c r="C114" s="11" t="s">
        <v>309</v>
      </c>
      <c r="E114" s="11" t="s">
        <v>340</v>
      </c>
      <c r="H114" s="12"/>
      <c r="J114" s="11">
        <f>SUM(L114:AX114)</f>
        <v>0</v>
      </c>
      <c r="K114" s="13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5"/>
      <c r="AY114" s="14"/>
      <c r="AZ114" s="14"/>
      <c r="BA114" s="16"/>
    </row>
    <row r="115" spans="1:53" ht="13.05" customHeight="1" x14ac:dyDescent="0.3">
      <c r="A115" s="12"/>
      <c r="C115" s="11" t="s">
        <v>309</v>
      </c>
      <c r="E115" s="11" t="s">
        <v>342</v>
      </c>
      <c r="H115" s="12"/>
      <c r="J115" s="11">
        <f>SUM(L115:AX115)</f>
        <v>0</v>
      </c>
      <c r="K115" s="13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5"/>
      <c r="AY115" s="14"/>
      <c r="AZ115" s="14"/>
      <c r="BA115" s="16"/>
    </row>
    <row r="116" spans="1:53" ht="13.05" customHeight="1" x14ac:dyDescent="0.3">
      <c r="A116" s="12"/>
      <c r="C116" s="11" t="s">
        <v>309</v>
      </c>
      <c r="E116" s="11" t="s">
        <v>343</v>
      </c>
      <c r="H116" s="12"/>
      <c r="J116" s="11">
        <f>SUM(L116:AX116)</f>
        <v>0</v>
      </c>
      <c r="K116" s="13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5"/>
      <c r="AY116" s="14"/>
      <c r="AZ116" s="14"/>
      <c r="BA116" s="16"/>
    </row>
    <row r="117" spans="1:53" ht="13.05" customHeight="1" x14ac:dyDescent="0.3">
      <c r="A117" s="12"/>
      <c r="C117" s="11" t="s">
        <v>309</v>
      </c>
      <c r="E117" s="11" t="s">
        <v>344</v>
      </c>
      <c r="H117" s="12"/>
      <c r="J117" s="11">
        <f>SUM(L117:AX117)</f>
        <v>0</v>
      </c>
      <c r="K117" s="13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5"/>
      <c r="AY117" s="14"/>
      <c r="AZ117" s="14"/>
      <c r="BA117" s="16"/>
    </row>
    <row r="118" spans="1:53" ht="13.05" customHeight="1" x14ac:dyDescent="0.3">
      <c r="A118" s="12"/>
      <c r="C118" s="11" t="s">
        <v>309</v>
      </c>
      <c r="E118" s="11" t="s">
        <v>345</v>
      </c>
      <c r="H118" s="12"/>
      <c r="J118" s="11">
        <f t="shared" ref="J118" si="15">SUM(L118:AX118)</f>
        <v>0</v>
      </c>
      <c r="K118" s="13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5"/>
      <c r="AY118" s="14"/>
      <c r="AZ118" s="14"/>
      <c r="BA118" s="16"/>
    </row>
    <row r="119" spans="1:53" s="20" customFormat="1" x14ac:dyDescent="0.3">
      <c r="B119" s="11"/>
      <c r="C119" s="11"/>
      <c r="D119" s="11"/>
      <c r="E119" s="11"/>
      <c r="F119" s="11"/>
      <c r="G119" s="11"/>
      <c r="H119" s="11"/>
      <c r="I119" s="11"/>
      <c r="J119" s="11"/>
      <c r="K119" s="26"/>
    </row>
    <row r="120" spans="1:53" s="20" customFormat="1" x14ac:dyDescent="0.3">
      <c r="B120" s="11"/>
      <c r="C120" s="11"/>
      <c r="D120" s="11"/>
      <c r="E120" s="11"/>
      <c r="F120" s="11"/>
      <c r="G120" s="11"/>
      <c r="H120" s="11"/>
      <c r="I120" s="11"/>
      <c r="J120" s="11"/>
      <c r="K120" s="26"/>
    </row>
    <row r="121" spans="1:53" s="20" customFormat="1" x14ac:dyDescent="0.3">
      <c r="B121" s="11"/>
      <c r="C121" s="11"/>
      <c r="D121" s="11"/>
      <c r="E121" s="11"/>
      <c r="F121" s="11"/>
      <c r="G121" s="11"/>
      <c r="H121" s="11"/>
      <c r="I121" s="11"/>
      <c r="J121" s="11"/>
      <c r="K121" s="26"/>
    </row>
    <row r="122" spans="1:53" s="20" customFormat="1" x14ac:dyDescent="0.3">
      <c r="B122" s="11"/>
      <c r="C122" s="11"/>
      <c r="D122" s="11"/>
      <c r="E122" s="11"/>
      <c r="F122" s="11"/>
      <c r="G122" s="11"/>
      <c r="H122" s="11"/>
      <c r="I122" s="11"/>
      <c r="J122" s="11"/>
      <c r="K122" s="26"/>
    </row>
    <row r="123" spans="1:53" s="20" customFormat="1" x14ac:dyDescent="0.3">
      <c r="B123" s="11"/>
      <c r="C123" s="11"/>
      <c r="D123" s="11"/>
      <c r="E123" s="11"/>
      <c r="F123" s="11"/>
      <c r="G123" s="11"/>
      <c r="H123" s="11"/>
      <c r="I123" s="11"/>
      <c r="J123" s="11"/>
      <c r="K123" s="26"/>
    </row>
    <row r="124" spans="1:53" s="20" customFormat="1" x14ac:dyDescent="0.3">
      <c r="B124" s="11"/>
      <c r="C124" s="11"/>
      <c r="D124" s="11"/>
      <c r="E124" s="11"/>
      <c r="F124" s="11"/>
      <c r="G124" s="11"/>
      <c r="H124" s="11"/>
      <c r="I124" s="11"/>
      <c r="J124" s="11"/>
      <c r="K124" s="26"/>
    </row>
    <row r="125" spans="1:53" s="20" customFormat="1" x14ac:dyDescent="0.3">
      <c r="B125" s="11"/>
      <c r="C125" s="11"/>
      <c r="D125" s="11"/>
      <c r="E125" s="11"/>
      <c r="F125" s="11"/>
      <c r="G125" s="11"/>
      <c r="H125" s="11"/>
      <c r="I125" s="11"/>
      <c r="J125" s="11"/>
      <c r="K125" s="26"/>
    </row>
    <row r="126" spans="1:53" s="20" customFormat="1" x14ac:dyDescent="0.3">
      <c r="B126" s="11"/>
      <c r="C126" s="11"/>
      <c r="D126" s="11"/>
      <c r="E126" s="11"/>
      <c r="F126" s="11"/>
      <c r="G126" s="11"/>
      <c r="H126" s="11"/>
      <c r="I126" s="11"/>
      <c r="J126" s="11"/>
      <c r="K126" s="26"/>
    </row>
    <row r="127" spans="1:53" s="20" customFormat="1" x14ac:dyDescent="0.3">
      <c r="B127" s="11"/>
      <c r="C127" s="11"/>
      <c r="D127" s="11"/>
      <c r="E127" s="11"/>
      <c r="F127" s="11"/>
      <c r="G127" s="11"/>
      <c r="H127" s="11"/>
      <c r="I127" s="11"/>
      <c r="J127" s="11"/>
      <c r="K127" s="26"/>
    </row>
    <row r="128" spans="1:53" s="20" customFormat="1" x14ac:dyDescent="0.3">
      <c r="B128" s="11"/>
      <c r="C128" s="11"/>
      <c r="D128" s="11"/>
      <c r="E128" s="11"/>
      <c r="F128" s="11"/>
      <c r="G128" s="11"/>
      <c r="H128" s="11"/>
      <c r="I128" s="11"/>
      <c r="J128" s="11"/>
      <c r="K128" s="26"/>
    </row>
    <row r="129" spans="2:11" s="20" customFormat="1" x14ac:dyDescent="0.3">
      <c r="B129" s="11"/>
      <c r="C129" s="11"/>
      <c r="D129" s="11"/>
      <c r="E129" s="11"/>
      <c r="F129" s="11"/>
      <c r="G129" s="11"/>
      <c r="H129" s="11"/>
      <c r="I129" s="11"/>
      <c r="J129" s="11"/>
      <c r="K129" s="26"/>
    </row>
    <row r="130" spans="2:11" s="20" customFormat="1" x14ac:dyDescent="0.3">
      <c r="B130" s="11"/>
      <c r="C130" s="11"/>
      <c r="D130" s="11"/>
      <c r="E130" s="11"/>
      <c r="F130" s="11"/>
      <c r="G130" s="11"/>
      <c r="H130" s="11"/>
      <c r="I130" s="11"/>
      <c r="J130" s="11"/>
      <c r="K130" s="26"/>
    </row>
    <row r="131" spans="2:11" s="20" customFormat="1" x14ac:dyDescent="0.3">
      <c r="B131" s="11"/>
      <c r="C131" s="11"/>
      <c r="D131" s="11"/>
      <c r="E131" s="11"/>
      <c r="F131" s="11"/>
      <c r="G131" s="11"/>
      <c r="H131" s="11"/>
      <c r="I131" s="11"/>
      <c r="J131" s="11"/>
      <c r="K131" s="26"/>
    </row>
    <row r="132" spans="2:11" s="20" customFormat="1" x14ac:dyDescent="0.3">
      <c r="B132" s="11"/>
      <c r="C132" s="11"/>
      <c r="D132" s="11"/>
      <c r="E132" s="11"/>
      <c r="F132" s="11"/>
      <c r="G132" s="11"/>
      <c r="H132" s="11"/>
      <c r="I132" s="11"/>
      <c r="J132" s="11"/>
      <c r="K132" s="26"/>
    </row>
    <row r="133" spans="2:11" s="20" customFormat="1" x14ac:dyDescent="0.3">
      <c r="B133" s="11"/>
      <c r="C133" s="11"/>
      <c r="D133" s="11"/>
      <c r="E133" s="11"/>
      <c r="F133" s="11"/>
      <c r="G133" s="11"/>
      <c r="H133" s="11"/>
      <c r="I133" s="11"/>
      <c r="J133" s="11"/>
      <c r="K133" s="26"/>
    </row>
    <row r="134" spans="2:11" s="20" customFormat="1" x14ac:dyDescent="0.3">
      <c r="B134" s="11"/>
      <c r="C134" s="11"/>
      <c r="D134" s="11"/>
      <c r="E134" s="11"/>
      <c r="F134" s="11"/>
      <c r="G134" s="11"/>
      <c r="H134" s="11"/>
      <c r="I134" s="11"/>
      <c r="J134" s="11"/>
      <c r="K134" s="26"/>
    </row>
    <row r="135" spans="2:11" s="20" customFormat="1" x14ac:dyDescent="0.3">
      <c r="B135" s="11"/>
      <c r="C135" s="11"/>
      <c r="D135" s="11"/>
      <c r="E135" s="11"/>
      <c r="F135" s="11"/>
      <c r="G135" s="11"/>
      <c r="H135" s="11"/>
      <c r="I135" s="11"/>
      <c r="J135" s="11"/>
      <c r="K135" s="26"/>
    </row>
    <row r="136" spans="2:11" s="20" customFormat="1" x14ac:dyDescent="0.3">
      <c r="B136" s="11"/>
      <c r="C136" s="11"/>
      <c r="D136" s="11"/>
      <c r="E136" s="11"/>
      <c r="F136" s="11"/>
      <c r="G136" s="11"/>
      <c r="H136" s="11"/>
      <c r="I136" s="11"/>
      <c r="J136" s="11"/>
      <c r="K136" s="26"/>
    </row>
    <row r="137" spans="2:11" s="20" customFormat="1" x14ac:dyDescent="0.3">
      <c r="B137" s="11"/>
      <c r="C137" s="11"/>
      <c r="D137" s="11"/>
      <c r="E137" s="11"/>
      <c r="F137" s="11"/>
      <c r="G137" s="11"/>
      <c r="H137" s="11"/>
      <c r="I137" s="11"/>
      <c r="J137" s="11"/>
      <c r="K137" s="26"/>
    </row>
    <row r="138" spans="2:11" s="20" customFormat="1" x14ac:dyDescent="0.3">
      <c r="B138" s="11"/>
      <c r="C138" s="11"/>
      <c r="D138" s="11"/>
      <c r="E138" s="11"/>
      <c r="F138" s="11"/>
      <c r="G138" s="11"/>
      <c r="H138" s="11"/>
      <c r="I138" s="11"/>
      <c r="J138" s="11"/>
      <c r="K138" s="26"/>
    </row>
    <row r="139" spans="2:11" s="20" customFormat="1" x14ac:dyDescent="0.3">
      <c r="B139" s="11"/>
      <c r="C139" s="11"/>
      <c r="D139" s="11"/>
      <c r="E139" s="11"/>
      <c r="F139" s="11"/>
      <c r="G139" s="11"/>
      <c r="H139" s="11"/>
      <c r="I139" s="11"/>
      <c r="J139" s="11"/>
      <c r="K139" s="26"/>
    </row>
    <row r="140" spans="2:11" s="20" customFormat="1" x14ac:dyDescent="0.3">
      <c r="B140" s="11"/>
      <c r="C140" s="11"/>
      <c r="D140" s="11"/>
      <c r="E140" s="11"/>
      <c r="F140" s="11"/>
      <c r="G140" s="11"/>
      <c r="H140" s="11"/>
      <c r="I140" s="11"/>
      <c r="J140" s="11"/>
      <c r="K140" s="26"/>
    </row>
    <row r="141" spans="2:11" s="20" customFormat="1" x14ac:dyDescent="0.3">
      <c r="B141" s="11"/>
      <c r="C141" s="11"/>
      <c r="D141" s="11"/>
      <c r="E141" s="11"/>
      <c r="F141" s="11"/>
      <c r="G141" s="11"/>
      <c r="H141" s="11"/>
      <c r="I141" s="11"/>
      <c r="J141" s="11"/>
      <c r="K141" s="26"/>
    </row>
    <row r="142" spans="2:11" s="20" customFormat="1" x14ac:dyDescent="0.3">
      <c r="B142" s="11"/>
      <c r="C142" s="11"/>
      <c r="D142" s="11"/>
      <c r="E142" s="11"/>
      <c r="F142" s="11"/>
      <c r="G142" s="11"/>
      <c r="H142" s="11"/>
      <c r="I142" s="11"/>
      <c r="J142" s="11"/>
      <c r="K142" s="26"/>
    </row>
    <row r="143" spans="2:11" s="20" customFormat="1" x14ac:dyDescent="0.3">
      <c r="B143" s="11"/>
      <c r="C143" s="11"/>
      <c r="D143" s="11"/>
      <c r="E143" s="11"/>
      <c r="F143" s="11"/>
      <c r="G143" s="11"/>
      <c r="H143" s="25"/>
      <c r="I143" s="11"/>
      <c r="J143" s="11"/>
      <c r="K143" s="26"/>
    </row>
    <row r="144" spans="2:11" s="20" customFormat="1" x14ac:dyDescent="0.3">
      <c r="B144" s="11"/>
      <c r="C144" s="11"/>
      <c r="D144" s="11"/>
      <c r="E144" s="11"/>
      <c r="F144" s="11"/>
      <c r="G144" s="11"/>
      <c r="H144" s="11"/>
      <c r="I144" s="11"/>
      <c r="J144" s="11"/>
      <c r="K144" s="26"/>
    </row>
    <row r="145" spans="2:11" s="20" customFormat="1" x14ac:dyDescent="0.3">
      <c r="B145" s="11"/>
      <c r="C145" s="11"/>
      <c r="D145" s="11"/>
      <c r="E145" s="11"/>
      <c r="F145" s="11"/>
      <c r="G145" s="11"/>
      <c r="H145" s="11"/>
      <c r="I145" s="11"/>
      <c r="J145" s="11"/>
      <c r="K145" s="26"/>
    </row>
  </sheetData>
  <hyperlinks>
    <hyperlink ref="G8" r:id="rId1" display="gabrielle.barkehed@tele2.se, " xr:uid="{00000000-0004-0000-0000-000001000000}"/>
    <hyperlink ref="G17" r:id="rId2" display="simon@edlund.nl, " xr:uid="{00000000-0004-0000-0000-000006000000}"/>
    <hyperlink ref="G76" r:id="rId3" display="roger.smedback@gmail.com, " xr:uid="{00000000-0004-0000-0000-000008000000}"/>
    <hyperlink ref="G24" r:id="rId4" xr:uid="{00000000-0004-0000-0000-000010000000}"/>
    <hyperlink ref="G28" r:id="rId5" xr:uid="{00000000-0004-0000-0000-000012000000}"/>
    <hyperlink ref="G78" r:id="rId6" display="barbro.privat@gmail.com" xr:uid="{00000000-0004-0000-0000-000015000000}"/>
    <hyperlink ref="G56" r:id="rId7" display="anna.linne@hotmail.com, " xr:uid="{00000000-0004-0000-0000-000018000000}"/>
    <hyperlink ref="G80" r:id="rId8" xr:uid="{00000000-0004-0000-0000-000019000000}"/>
    <hyperlink ref="G11" r:id="rId9" display="jenny.bjornholm@hotmail.com, " xr:uid="{00000000-0004-0000-0000-00001E000000}"/>
    <hyperlink ref="G43" r:id="rId10" xr:uid="{00000000-0004-0000-0000-00001F000000}"/>
    <hyperlink ref="G38" r:id="rId11" display="rille99@hotmail.com" xr:uid="{00000000-0004-0000-0000-000021000000}"/>
    <hyperlink ref="G14" r:id="rId12" xr:uid="{00000000-0004-0000-0000-000025000000}"/>
    <hyperlink ref="G23" r:id="rId13" xr:uid="{DA985570-11A1-47A5-90B8-3293DCC184AD}"/>
  </hyperlinks>
  <pageMargins left="0.7" right="0.7" top="0.75" bottom="0.75" header="0.3" footer="0.3"/>
  <pageSetup paperSize="9" orientation="portrait" r:id="rId14"/>
  <ignoredErrors>
    <ignoredError sqref="K2 K67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887B25041C5E45B31C54C4D2CF0D43" ma:contentTypeVersion="5" ma:contentTypeDescription="Skapa ett nytt dokument." ma:contentTypeScope="" ma:versionID="83290d1a7fe25e7bc3cbec0cd4a2c0e6">
  <xsd:schema xmlns:xsd="http://www.w3.org/2001/XMLSchema" xmlns:xs="http://www.w3.org/2001/XMLSchema" xmlns:p="http://schemas.microsoft.com/office/2006/metadata/properties" xmlns:ns3="a73414fa-6dd9-4871-ab0c-dacb15d504b3" xmlns:ns4="41a3478f-f619-49d8-9762-cf0ade97a086" targetNamespace="http://schemas.microsoft.com/office/2006/metadata/properties" ma:root="true" ma:fieldsID="3aa698140dffb56c30e86057b7ebdf5f" ns3:_="" ns4:_="">
    <xsd:import namespace="a73414fa-6dd9-4871-ab0c-dacb15d504b3"/>
    <xsd:import namespace="41a3478f-f619-49d8-9762-cf0ade97a0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414fa-6dd9-4871-ab0c-dacb15d504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3478f-f619-49d8-9762-cf0ade97a08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76A796-2F0E-4720-AD28-7DC0690078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D0B05D-DE48-4248-BE8C-6EA5115A7FBD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41a3478f-f619-49d8-9762-cf0ade97a086"/>
    <ds:schemaRef ds:uri="a73414fa-6dd9-4871-ab0c-dacb15d504b3"/>
  </ds:schemaRefs>
</ds:datastoreItem>
</file>

<file path=customXml/itemProps3.xml><?xml version="1.0" encoding="utf-8"?>
<ds:datastoreItem xmlns:ds="http://schemas.openxmlformats.org/officeDocument/2006/customXml" ds:itemID="{EE36462F-399B-40AE-B97A-F51DE06A0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3414fa-6dd9-4871-ab0c-dacb15d504b3"/>
    <ds:schemaRef ds:uri="41a3478f-f619-49d8-9762-cf0ade97a0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Björnholm</dc:creator>
  <cp:lastModifiedBy>Maria Elmberg</cp:lastModifiedBy>
  <dcterms:created xsi:type="dcterms:W3CDTF">2020-01-08T10:32:28Z</dcterms:created>
  <dcterms:modified xsi:type="dcterms:W3CDTF">2025-01-06T11:43:47Z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0x010100CE887B25041C5E45B31C54C4D2CF0D43</vt:lpwstr>
  </property>
</Properties>
</file>